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50" windowHeight="96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4" i="1" l="1"/>
  <c r="G194" i="1"/>
  <c r="H194" i="1"/>
  <c r="I194" i="1"/>
  <c r="J194" i="1"/>
  <c r="L194" i="1"/>
  <c r="B195" i="1"/>
  <c r="A195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38" i="1" l="1"/>
  <c r="G176" i="1"/>
  <c r="I195" i="1"/>
  <c r="F24" i="1"/>
  <c r="G195" i="1"/>
  <c r="H195" i="1"/>
  <c r="F195" i="1"/>
  <c r="H176" i="1"/>
  <c r="F176" i="1"/>
  <c r="J157" i="1"/>
  <c r="H157" i="1"/>
  <c r="J138" i="1"/>
  <c r="H138" i="1"/>
  <c r="F138" i="1"/>
  <c r="F119" i="1"/>
  <c r="L119" i="1"/>
  <c r="J100" i="1"/>
  <c r="J81" i="1"/>
  <c r="I62" i="1"/>
  <c r="I196" i="1" s="1"/>
  <c r="G62" i="1"/>
  <c r="L100" i="1"/>
  <c r="H81" i="1"/>
  <c r="F81" i="1"/>
  <c r="L62" i="1"/>
  <c r="J43" i="1"/>
  <c r="F43" i="1"/>
  <c r="H43" i="1"/>
  <c r="G24" i="1"/>
  <c r="H24" i="1"/>
  <c r="L24" i="1"/>
  <c r="J24" i="1"/>
  <c r="G196" i="1" l="1"/>
  <c r="L196" i="1"/>
  <c r="F196" i="1"/>
  <c r="J196" i="1"/>
  <c r="H196" i="1"/>
</calcChain>
</file>

<file path=xl/sharedStrings.xml><?xml version="1.0" encoding="utf-8"?>
<sst xmlns="http://schemas.openxmlformats.org/spreadsheetml/2006/main" count="395" uniqueCount="161">
  <si>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</si>
  <si>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</si>
  <si>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</si>
  <si>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</si>
  <si>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</si>
  <si>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</si>
  <si>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</si>
  <si>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</si>
  <si>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</si>
  <si>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</si>
  <si>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</si>
  <si>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</si>
  <si>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</si>
  <si>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</si>
  <si>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</si>
  <si>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</si>
  <si>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</si>
  <si>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</si>
  <si>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</si>
  <si>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</si>
  <si>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</si>
  <si>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</si>
  <si>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</si>
  <si>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</si>
  <si>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</si>
  <si>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</si>
  <si>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</si>
  <si>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</si>
  <si>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</si>
  <si>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</si>
  <si>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</si>
  <si>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</si>
  <si>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</si>
  <si>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</si>
  <si>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</si>
  <si>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</si>
  <si>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</si>
  <si>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</si>
  <si>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</si>
  <si>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</si>
  <si>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</si>
  <si>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</si>
  <si>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</si>
  <si>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</si>
  <si>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</si>
  <si>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</si>
  <si>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</si>
  <si>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</si>
  <si>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</si>
  <si>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</si>
  <si>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</si>
  <si>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Тефтели из говядины с рисом в соусе томатном 90,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</si>
  <si>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</si>
  <si>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</si>
  <si>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</si>
  <si>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</si>
  <si>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</si>
  <si>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</si>
  <si>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</si>
  <si>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</si>
  <si>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</si>
  <si>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</si>
  <si>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</si>
  <si>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</si>
  <si>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</si>
  <si>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</si>
  <si>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</si>
  <si>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</si>
  <si>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</si>
  <si>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</si>
  <si>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</si>
  <si>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</si>
  <si>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</si>
  <si>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</si>
  <si>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</si>
  <si>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</si>
  <si>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</si>
  <si>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</si>
  <si>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</si>
  <si>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</si>
  <si>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</si>
  <si>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</si>
  <si>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</si>
  <si>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</si>
  <si>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</si>
  <si>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</si>
  <si>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</si>
  <si>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</si>
  <si>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</si>
  <si>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</si>
  <si>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</si>
  <si>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6/10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</si>
  <si>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</si>
  <si>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</si>
  <si>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</si>
  <si>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</si>
  <si>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</si>
  <si>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</si>
  <si>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</si>
  <si>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</si>
  <si>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</si>
  <si>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</si>
  <si>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</si>
  <si>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</si>
  <si>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компот из свежих плодов</t>
  </si>
  <si>
    <t>Кофейный напиток с молоком (вариант 2)</t>
  </si>
  <si>
    <t>Чай с лимоном9Вариант 4)</t>
  </si>
  <si>
    <t>яблоко</t>
  </si>
  <si>
    <t>Салат из моркови с сахаром</t>
  </si>
  <si>
    <t>631</t>
  </si>
  <si>
    <t>Салат из белокачанной капусты с морковью и растительным маслом</t>
  </si>
  <si>
    <t>Суп картофельный с крупой рисовой и сметаной</t>
  </si>
  <si>
    <t>Пюре гороховое</t>
  </si>
  <si>
    <t>36/59</t>
  </si>
  <si>
    <t>14/2</t>
  </si>
  <si>
    <t>6/1</t>
  </si>
  <si>
    <t>17/4,3/13</t>
  </si>
  <si>
    <t>32/10</t>
  </si>
  <si>
    <t>икра кабачковая</t>
  </si>
  <si>
    <t>Свекольник со сметаной</t>
  </si>
  <si>
    <t>Каша гречневая рассыпчатая</t>
  </si>
  <si>
    <t>5/9</t>
  </si>
  <si>
    <t>Биточки (котлеты) из мяса кур 90, соус сметанный с томатом 20</t>
  </si>
  <si>
    <t>Компот из сухофруктов (вариант 4)</t>
  </si>
  <si>
    <t>Кекс "Мини-Мафин" ин/уп</t>
  </si>
  <si>
    <t>17</t>
  </si>
  <si>
    <t>Винегрет</t>
  </si>
  <si>
    <t>49/1</t>
  </si>
  <si>
    <t>Щи из свежей капусты со сметаной</t>
  </si>
  <si>
    <t>6/2</t>
  </si>
  <si>
    <t>Рагу овощное из мяса кур</t>
  </si>
  <si>
    <t>3/10</t>
  </si>
  <si>
    <t>726/1</t>
  </si>
  <si>
    <t>Салат из моркови с яблоком</t>
  </si>
  <si>
    <t>Каша рисовая рассыпчатая</t>
  </si>
  <si>
    <t>43/3</t>
  </si>
  <si>
    <t>Биточки (котлеты) из мяса говядины (вариант 1) 90, соус томатный (вариант 1) 30</t>
  </si>
  <si>
    <t>16/8,593</t>
  </si>
  <si>
    <t>Компот из сухофруктов и шиповника ( вариант 2)</t>
  </si>
  <si>
    <t>16/10</t>
  </si>
  <si>
    <t>16/1</t>
  </si>
  <si>
    <t>Салат из квашенной капусты с зеленым горошком</t>
  </si>
  <si>
    <t>45/1</t>
  </si>
  <si>
    <t>80</t>
  </si>
  <si>
    <t>Суп "Кудрявый" со сметаной( с пшеном)</t>
  </si>
  <si>
    <t>Картофельное пюре 80,Капуста тушёная 80</t>
  </si>
  <si>
    <t>3/3,11/3</t>
  </si>
  <si>
    <t>Печень по- строгановски(вариант 1)</t>
  </si>
  <si>
    <t>9/8</t>
  </si>
  <si>
    <t>Каша манная молочная с маслом сливочным 160,Блины с маслом (1/55), молоко сгущеное 20</t>
  </si>
  <si>
    <t>Чай с лимоном (Вариант 4)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</si>
  <si>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</si>
  <si>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</si>
  <si>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</si>
  <si>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</si>
  <si>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Каша гречневая рассыпчатая с маслом 180,Соус томатный 30Биточки (котлеты) из мяса говядины (вариант 1) 90</t>
  </si>
  <si>
    <t>Каша молочная ассорти (рис, пшено) с маслом сливочным(вариант 1)180,Бутерброд закрытый с мясными кулинарными изделиями(с солёным огурцом) 105</t>
  </si>
  <si>
    <t>Макаронные изделия отварные 170,Тефтели из говядины с рисом в соусе томатном (вариант 1) 100</t>
  </si>
  <si>
    <t>ИП Ковалев И.Н.</t>
  </si>
  <si>
    <t>Ковалев И.Н.</t>
  </si>
  <si>
    <t>МОАУ СОШ № 2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</si>
</sst>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49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0" zoomScaleSheetLayoutView="8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160</v>
      </c>
      <c r="D1" s="67"/>
      <c r="E1" s="67"/>
      <c r="F1" s="12" t="s">
        <v>16</v>
      </c>
      <c r="G1" s="2" t="s">
        <v>17</v>
      </c>
      <c r="H1" s="68" t="s">
        <v>158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159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17</v>
      </c>
      <c r="H6" s="40">
        <v>15</v>
      </c>
      <c r="I6" s="40">
        <v>43</v>
      </c>
      <c r="J6" s="40">
        <v>358</v>
      </c>
      <c r="K6" s="51" t="s">
        <v>40</v>
      </c>
      <c r="L6" s="40">
        <v>58.86</v>
      </c>
    </row>
    <row r="7" spans="1:12" ht="15" x14ac:dyDescent="0.25">
      <c r="A7" s="23"/>
      <c r="B7" s="15"/>
      <c r="C7" s="11"/>
      <c r="D7" s="6"/>
      <c r="E7" s="41"/>
      <c r="F7" s="42">
        <v>200</v>
      </c>
      <c r="G7" s="42">
        <v>1</v>
      </c>
      <c r="H7" s="42">
        <v>0</v>
      </c>
      <c r="I7" s="42">
        <v>7</v>
      </c>
      <c r="J7" s="42">
        <v>29</v>
      </c>
      <c r="K7" s="53" t="s">
        <v>42</v>
      </c>
      <c r="L7" s="42">
        <v>1.1499999999999999</v>
      </c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42"/>
      <c r="G8" s="42"/>
      <c r="H8" s="42"/>
      <c r="I8" s="42"/>
      <c r="J8" s="42"/>
      <c r="K8" s="50"/>
      <c r="L8" s="42"/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42">
        <v>28</v>
      </c>
      <c r="G9" s="42">
        <v>2</v>
      </c>
      <c r="H9" s="42">
        <v>0</v>
      </c>
      <c r="I9" s="42">
        <v>11</v>
      </c>
      <c r="J9" s="42">
        <v>54</v>
      </c>
      <c r="K9" s="53" t="s">
        <v>44</v>
      </c>
      <c r="L9" s="42">
        <v>1.57</v>
      </c>
    </row>
    <row r="10" spans="1:12" ht="30" customHeight="1" x14ac:dyDescent="0.25">
      <c r="A10" s="23"/>
      <c r="B10" s="15"/>
      <c r="C10" s="11"/>
      <c r="D10" s="54" t="s">
        <v>26</v>
      </c>
      <c r="E10" s="52" t="s">
        <v>45</v>
      </c>
      <c r="F10" s="42">
        <v>70</v>
      </c>
      <c r="G10" s="42">
        <v>1</v>
      </c>
      <c r="H10" s="42">
        <v>4</v>
      </c>
      <c r="I10" s="42">
        <v>6</v>
      </c>
      <c r="J10" s="42">
        <v>56</v>
      </c>
      <c r="K10" s="53" t="s">
        <v>46</v>
      </c>
      <c r="L10" s="42">
        <v>6.94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50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50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508</v>
      </c>
      <c r="G13" s="19">
        <f t="shared" ref="G13:J13" si="0">SUM(G6:G12)</f>
        <v>21</v>
      </c>
      <c r="H13" s="19">
        <f t="shared" si="0"/>
        <v>19</v>
      </c>
      <c r="I13" s="19">
        <f t="shared" si="0"/>
        <v>67</v>
      </c>
      <c r="J13" s="19">
        <f t="shared" si="0"/>
        <v>497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61</v>
      </c>
      <c r="F14" s="42">
        <v>80</v>
      </c>
      <c r="G14" s="42">
        <v>1</v>
      </c>
      <c r="H14" s="42">
        <v>5</v>
      </c>
      <c r="I14" s="42">
        <v>5</v>
      </c>
      <c r="J14" s="42">
        <v>66</v>
      </c>
      <c r="K14" s="43">
        <v>14</v>
      </c>
      <c r="L14" s="42">
        <v>13.13</v>
      </c>
    </row>
    <row r="15" spans="1:12" ht="15" x14ac:dyDescent="0.25">
      <c r="A15" s="23"/>
      <c r="B15" s="15"/>
      <c r="C15" s="11"/>
      <c r="D15" s="7" t="s">
        <v>27</v>
      </c>
      <c r="E15" s="52" t="s">
        <v>62</v>
      </c>
      <c r="F15" s="42">
        <v>200</v>
      </c>
      <c r="G15" s="42">
        <v>2</v>
      </c>
      <c r="H15" s="42">
        <v>2</v>
      </c>
      <c r="I15" s="42">
        <v>12</v>
      </c>
      <c r="J15" s="42">
        <v>72</v>
      </c>
      <c r="K15" s="53" t="s">
        <v>63</v>
      </c>
      <c r="L15" s="42">
        <v>6.96</v>
      </c>
    </row>
    <row r="16" spans="1:12" ht="15" x14ac:dyDescent="0.25">
      <c r="A16" s="23"/>
      <c r="B16" s="15"/>
      <c r="C16" s="11"/>
      <c r="D16" s="7" t="s">
        <v>28</v>
      </c>
      <c r="E16" s="52" t="s">
        <v>64</v>
      </c>
      <c r="F16" s="42">
        <v>90</v>
      </c>
      <c r="G16" s="42">
        <v>13</v>
      </c>
      <c r="H16" s="42">
        <v>12</v>
      </c>
      <c r="I16" s="42">
        <v>22</v>
      </c>
      <c r="J16" s="42">
        <v>287</v>
      </c>
      <c r="K16" s="53" t="s">
        <v>65</v>
      </c>
      <c r="L16" s="42">
        <v>49.43</v>
      </c>
    </row>
    <row r="17" spans="1:12" ht="25.15" customHeight="1" x14ac:dyDescent="0.25">
      <c r="A17" s="23"/>
      <c r="B17" s="15"/>
      <c r="C17" s="11"/>
      <c r="D17" s="7" t="s">
        <v>29</v>
      </c>
      <c r="E17" s="52" t="s">
        <v>72</v>
      </c>
      <c r="F17" s="42">
        <v>210</v>
      </c>
      <c r="G17" s="42">
        <v>8</v>
      </c>
      <c r="H17" s="42">
        <v>7</v>
      </c>
      <c r="I17" s="42">
        <v>41</v>
      </c>
      <c r="J17" s="42">
        <v>251</v>
      </c>
      <c r="K17" s="53" t="s">
        <v>67</v>
      </c>
      <c r="L17" s="42">
        <v>15.86</v>
      </c>
    </row>
    <row r="18" spans="1:12" ht="15" x14ac:dyDescent="0.25">
      <c r="A18" s="23"/>
      <c r="B18" s="15"/>
      <c r="C18" s="11"/>
      <c r="D18" s="7" t="s">
        <v>30</v>
      </c>
      <c r="E18" s="52" t="s">
        <v>68</v>
      </c>
      <c r="F18" s="42">
        <v>200</v>
      </c>
      <c r="G18" s="42">
        <v>1</v>
      </c>
      <c r="H18" s="42">
        <v>0</v>
      </c>
      <c r="I18" s="42">
        <v>21</v>
      </c>
      <c r="J18" s="42">
        <v>86</v>
      </c>
      <c r="K18" s="53" t="s">
        <v>69</v>
      </c>
      <c r="L18" s="42">
        <v>11.28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42">
        <v>35</v>
      </c>
      <c r="G19" s="42">
        <v>2</v>
      </c>
      <c r="H19" s="42">
        <v>0</v>
      </c>
      <c r="I19" s="42">
        <v>8</v>
      </c>
      <c r="J19" s="42">
        <v>20</v>
      </c>
      <c r="K19" s="53" t="s">
        <v>44</v>
      </c>
      <c r="L19" s="42">
        <v>1.97</v>
      </c>
    </row>
    <row r="20" spans="1:12" ht="15" x14ac:dyDescent="0.25">
      <c r="A20" s="23"/>
      <c r="B20" s="15"/>
      <c r="C20" s="11"/>
      <c r="D20" s="7" t="s">
        <v>32</v>
      </c>
      <c r="E20" s="52" t="s">
        <v>70</v>
      </c>
      <c r="F20" s="42">
        <v>25</v>
      </c>
      <c r="G20" s="42">
        <v>2</v>
      </c>
      <c r="H20" s="42">
        <v>0</v>
      </c>
      <c r="I20" s="42">
        <v>9</v>
      </c>
      <c r="J20" s="42">
        <v>47</v>
      </c>
      <c r="K20" s="53" t="s">
        <v>71</v>
      </c>
      <c r="L20" s="42">
        <v>1.45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50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50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118</v>
      </c>
      <c r="J23" s="19">
        <f t="shared" si="2"/>
        <v>829</v>
      </c>
      <c r="K23" s="25"/>
      <c r="L23" s="19">
        <f t="shared" ref="L23" si="3">SUM(L14:L22)</f>
        <v>100.08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1348</v>
      </c>
      <c r="G24" s="32">
        <f t="shared" ref="G24:J24" si="4">G13+G23</f>
        <v>50</v>
      </c>
      <c r="H24" s="32">
        <f t="shared" si="4"/>
        <v>45</v>
      </c>
      <c r="I24" s="32">
        <f t="shared" si="4"/>
        <v>185</v>
      </c>
      <c r="J24" s="32">
        <f t="shared" si="4"/>
        <v>1326</v>
      </c>
      <c r="K24" s="32"/>
      <c r="L24" s="32">
        <f t="shared" ref="L24" si="5">L13+L23</f>
        <v>168.6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151</v>
      </c>
      <c r="F25" s="42">
        <v>225</v>
      </c>
      <c r="G25" s="42">
        <v>12</v>
      </c>
      <c r="H25" s="42">
        <v>15</v>
      </c>
      <c r="I25" s="42">
        <v>47</v>
      </c>
      <c r="J25" s="42">
        <v>360</v>
      </c>
      <c r="K25" s="53" t="s">
        <v>47</v>
      </c>
      <c r="L25" s="42">
        <v>42.77</v>
      </c>
    </row>
    <row r="26" spans="1:12" ht="15" x14ac:dyDescent="0.25">
      <c r="A26" s="14"/>
      <c r="B26" s="15"/>
      <c r="C26" s="11"/>
      <c r="D26" s="6"/>
      <c r="E26" s="52"/>
      <c r="F26" s="42"/>
      <c r="G26" s="42"/>
      <c r="H26" s="42"/>
      <c r="I26" s="42"/>
      <c r="J26" s="42"/>
      <c r="K26" s="5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41</v>
      </c>
      <c r="F27" s="42">
        <v>200</v>
      </c>
      <c r="G27" s="42">
        <v>0</v>
      </c>
      <c r="H27" s="42">
        <v>0</v>
      </c>
      <c r="I27" s="42">
        <v>6</v>
      </c>
      <c r="J27" s="42">
        <v>23</v>
      </c>
      <c r="K27" s="53" t="s">
        <v>48</v>
      </c>
      <c r="L27" s="42">
        <v>1.1499999999999999</v>
      </c>
    </row>
    <row r="28" spans="1:12" ht="15" x14ac:dyDescent="0.25">
      <c r="A28" s="14"/>
      <c r="B28" s="15"/>
      <c r="C28" s="11"/>
      <c r="D28" s="7" t="s">
        <v>23</v>
      </c>
      <c r="E28" s="52" t="s">
        <v>43</v>
      </c>
      <c r="F28" s="42">
        <v>28</v>
      </c>
      <c r="G28" s="42">
        <v>3</v>
      </c>
      <c r="H28" s="42">
        <v>0</v>
      </c>
      <c r="I28" s="42">
        <v>18</v>
      </c>
      <c r="J28" s="42">
        <v>86</v>
      </c>
      <c r="K28" s="53" t="s">
        <v>44</v>
      </c>
      <c r="L28" s="42">
        <v>1.56</v>
      </c>
    </row>
    <row r="29" spans="1:12" ht="15" x14ac:dyDescent="0.25">
      <c r="A29" s="14"/>
      <c r="B29" s="15"/>
      <c r="C29" s="11"/>
      <c r="D29" s="7" t="s">
        <v>24</v>
      </c>
      <c r="E29" s="52" t="s">
        <v>49</v>
      </c>
      <c r="F29" s="42">
        <v>160</v>
      </c>
      <c r="G29" s="42">
        <v>1</v>
      </c>
      <c r="H29" s="42">
        <v>1</v>
      </c>
      <c r="I29" s="42">
        <v>16</v>
      </c>
      <c r="J29" s="42">
        <v>68</v>
      </c>
      <c r="K29" s="53" t="s">
        <v>50</v>
      </c>
      <c r="L29" s="42">
        <v>23.04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50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50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613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87</v>
      </c>
      <c r="J32" s="19">
        <f t="shared" ref="J32:L32" si="9">SUM(J25:J31)</f>
        <v>537</v>
      </c>
      <c r="K32" s="25"/>
      <c r="L32" s="19">
        <f t="shared" si="9"/>
        <v>68.52000000000001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73</v>
      </c>
      <c r="F33" s="42">
        <v>60</v>
      </c>
      <c r="G33" s="42">
        <v>1</v>
      </c>
      <c r="H33" s="42">
        <v>4</v>
      </c>
      <c r="I33" s="42">
        <v>7</v>
      </c>
      <c r="J33" s="42">
        <v>68</v>
      </c>
      <c r="K33" s="53" t="s">
        <v>74</v>
      </c>
      <c r="L33" s="42">
        <v>10.26</v>
      </c>
    </row>
    <row r="34" spans="1:12" ht="15" x14ac:dyDescent="0.25">
      <c r="A34" s="14"/>
      <c r="B34" s="15"/>
      <c r="C34" s="11"/>
      <c r="D34" s="7" t="s">
        <v>27</v>
      </c>
      <c r="E34" s="52" t="s">
        <v>75</v>
      </c>
      <c r="F34" s="42">
        <v>200</v>
      </c>
      <c r="G34" s="42">
        <v>2</v>
      </c>
      <c r="H34" s="42">
        <v>4</v>
      </c>
      <c r="I34" s="42">
        <v>14</v>
      </c>
      <c r="J34" s="42">
        <v>97</v>
      </c>
      <c r="K34" s="53" t="s">
        <v>76</v>
      </c>
      <c r="L34" s="42">
        <v>11.96</v>
      </c>
    </row>
    <row r="35" spans="1:12" ht="15" x14ac:dyDescent="0.25">
      <c r="A35" s="14"/>
      <c r="B35" s="15"/>
      <c r="C35" s="11"/>
      <c r="D35" s="7" t="s">
        <v>28</v>
      </c>
      <c r="E35" s="52" t="s">
        <v>77</v>
      </c>
      <c r="F35" s="42">
        <v>220</v>
      </c>
      <c r="G35" s="42">
        <v>13</v>
      </c>
      <c r="H35" s="42">
        <v>12</v>
      </c>
      <c r="I35" s="42">
        <v>3</v>
      </c>
      <c r="J35" s="42">
        <v>303</v>
      </c>
      <c r="K35" s="53" t="s">
        <v>96</v>
      </c>
      <c r="L35" s="42">
        <v>48.12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50"/>
      <c r="L36" s="42"/>
    </row>
    <row r="37" spans="1:12" ht="15" x14ac:dyDescent="0.25">
      <c r="A37" s="14"/>
      <c r="B37" s="15"/>
      <c r="C37" s="11"/>
      <c r="D37" s="7" t="s">
        <v>30</v>
      </c>
      <c r="E37" s="52" t="s">
        <v>68</v>
      </c>
      <c r="F37" s="42">
        <v>200</v>
      </c>
      <c r="G37" s="42">
        <v>1</v>
      </c>
      <c r="H37" s="42">
        <v>0</v>
      </c>
      <c r="I37" s="42">
        <v>21</v>
      </c>
      <c r="J37" s="42">
        <v>86</v>
      </c>
      <c r="K37" s="53" t="s">
        <v>69</v>
      </c>
      <c r="L37" s="42">
        <v>11.28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42">
        <v>40</v>
      </c>
      <c r="G38" s="42">
        <v>3</v>
      </c>
      <c r="H38" s="42">
        <v>0</v>
      </c>
      <c r="I38" s="42">
        <v>38</v>
      </c>
      <c r="J38" s="42">
        <v>86</v>
      </c>
      <c r="K38" s="53" t="s">
        <v>44</v>
      </c>
      <c r="L38" s="42">
        <v>2.78</v>
      </c>
    </row>
    <row r="39" spans="1:12" ht="15" x14ac:dyDescent="0.25">
      <c r="A39" s="14"/>
      <c r="B39" s="15"/>
      <c r="C39" s="11"/>
      <c r="D39" s="7" t="s">
        <v>32</v>
      </c>
      <c r="E39" s="52" t="s">
        <v>70</v>
      </c>
      <c r="F39" s="42">
        <v>20</v>
      </c>
      <c r="G39" s="42">
        <v>3</v>
      </c>
      <c r="H39" s="42">
        <v>0</v>
      </c>
      <c r="I39" s="42">
        <v>17</v>
      </c>
      <c r="J39" s="42">
        <v>77</v>
      </c>
      <c r="K39" s="53" t="s">
        <v>71</v>
      </c>
      <c r="L39" s="42">
        <v>1.1599999999999999</v>
      </c>
    </row>
    <row r="40" spans="1:12" ht="15" x14ac:dyDescent="0.25">
      <c r="A40" s="14"/>
      <c r="B40" s="15"/>
      <c r="C40" s="11"/>
      <c r="D40" s="6"/>
      <c r="E40" s="52" t="s">
        <v>79</v>
      </c>
      <c r="F40" s="42">
        <v>40</v>
      </c>
      <c r="G40" s="42">
        <v>2</v>
      </c>
      <c r="H40" s="42">
        <v>6</v>
      </c>
      <c r="I40" s="42">
        <v>20</v>
      </c>
      <c r="J40" s="42">
        <v>158</v>
      </c>
      <c r="K40" s="53" t="s">
        <v>97</v>
      </c>
      <c r="L40" s="42">
        <v>14.52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</v>
      </c>
      <c r="H42" s="19">
        <f t="shared" ref="H42" si="11">SUM(H33:H41)</f>
        <v>26</v>
      </c>
      <c r="I42" s="19">
        <f t="shared" ref="I42" si="12">SUM(I33:I41)</f>
        <v>120</v>
      </c>
      <c r="J42" s="19">
        <f t="shared" ref="J42:L42" si="13">SUM(J33:J41)</f>
        <v>875</v>
      </c>
      <c r="K42" s="25"/>
      <c r="L42" s="19">
        <f t="shared" si="13"/>
        <v>100.08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1393</v>
      </c>
      <c r="G43" s="32">
        <f t="shared" ref="G43" si="14">G32+G42</f>
        <v>41</v>
      </c>
      <c r="H43" s="32">
        <f t="shared" ref="H43" si="15">H32+H42</f>
        <v>42</v>
      </c>
      <c r="I43" s="32">
        <f t="shared" ref="I43" si="16">I32+I42</f>
        <v>207</v>
      </c>
      <c r="J43" s="32">
        <f t="shared" ref="J43:L43" si="17">J32+J42</f>
        <v>1412</v>
      </c>
      <c r="K43" s="32"/>
      <c r="L43" s="32">
        <f t="shared" si="17"/>
        <v>168.60000000000002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152</v>
      </c>
      <c r="F44" s="42">
        <v>270</v>
      </c>
      <c r="G44" s="42">
        <v>12</v>
      </c>
      <c r="H44" s="42">
        <v>19</v>
      </c>
      <c r="I44" s="42">
        <v>33</v>
      </c>
      <c r="J44" s="42">
        <v>385</v>
      </c>
      <c r="K44" s="56" t="s">
        <v>52</v>
      </c>
      <c r="L44" s="42">
        <v>59.69</v>
      </c>
    </row>
    <row r="45" spans="1:12" ht="15" x14ac:dyDescent="0.25">
      <c r="A45" s="23"/>
      <c r="B45" s="15"/>
      <c r="C45" s="11"/>
      <c r="D45" s="6"/>
      <c r="E45" s="52"/>
      <c r="F45" s="42"/>
      <c r="G45" s="42"/>
      <c r="H45" s="42"/>
      <c r="I45" s="42"/>
      <c r="J45" s="42"/>
      <c r="K45" s="56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53</v>
      </c>
      <c r="F46" s="42">
        <v>200</v>
      </c>
      <c r="G46" s="42">
        <v>0</v>
      </c>
      <c r="H46" s="42">
        <v>0</v>
      </c>
      <c r="I46" s="42">
        <v>7</v>
      </c>
      <c r="J46" s="42">
        <v>35</v>
      </c>
      <c r="K46" s="53" t="s">
        <v>54</v>
      </c>
      <c r="L46" s="42">
        <v>6.53</v>
      </c>
    </row>
    <row r="47" spans="1:12" ht="15" x14ac:dyDescent="0.25">
      <c r="A47" s="23"/>
      <c r="B47" s="15"/>
      <c r="C47" s="11"/>
      <c r="D47" s="7" t="s">
        <v>23</v>
      </c>
      <c r="E47" s="52" t="s">
        <v>43</v>
      </c>
      <c r="F47" s="42">
        <v>41</v>
      </c>
      <c r="G47" s="42">
        <v>3</v>
      </c>
      <c r="H47" s="42">
        <v>0</v>
      </c>
      <c r="I47" s="42">
        <v>18</v>
      </c>
      <c r="J47" s="42">
        <v>90</v>
      </c>
      <c r="K47" s="53" t="s">
        <v>44</v>
      </c>
      <c r="L47" s="42">
        <v>2.2999999999999998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5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5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5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511</v>
      </c>
      <c r="G51" s="19">
        <f t="shared" ref="G51" si="18">SUM(G44:G50)</f>
        <v>15</v>
      </c>
      <c r="H51" s="19">
        <f t="shared" ref="H51" si="19">SUM(H44:H50)</f>
        <v>19</v>
      </c>
      <c r="I51" s="19">
        <f t="shared" ref="I51" si="20">SUM(I44:I50)</f>
        <v>58</v>
      </c>
      <c r="J51" s="19">
        <f t="shared" ref="J51:L51" si="21">SUM(J44:J50)</f>
        <v>510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80</v>
      </c>
      <c r="F52" s="42">
        <v>60</v>
      </c>
      <c r="G52" s="42">
        <v>1</v>
      </c>
      <c r="H52" s="42">
        <v>4</v>
      </c>
      <c r="I52" s="42">
        <v>3</v>
      </c>
      <c r="J52" s="42">
        <v>46</v>
      </c>
      <c r="K52" s="53" t="s">
        <v>98</v>
      </c>
      <c r="L52" s="42">
        <v>12.09</v>
      </c>
    </row>
    <row r="53" spans="1:12" ht="15" x14ac:dyDescent="0.25">
      <c r="A53" s="23"/>
      <c r="B53" s="15"/>
      <c r="C53" s="11"/>
      <c r="D53" s="7" t="s">
        <v>27</v>
      </c>
      <c r="E53" s="52" t="s">
        <v>81</v>
      </c>
      <c r="F53" s="42">
        <v>200</v>
      </c>
      <c r="G53" s="42">
        <v>6</v>
      </c>
      <c r="H53" s="42">
        <v>5</v>
      </c>
      <c r="I53" s="42">
        <v>24</v>
      </c>
      <c r="J53" s="42">
        <v>179</v>
      </c>
      <c r="K53" s="53" t="s">
        <v>60</v>
      </c>
      <c r="L53" s="42">
        <v>16.3</v>
      </c>
    </row>
    <row r="54" spans="1:12" ht="15" x14ac:dyDescent="0.25">
      <c r="A54" s="23"/>
      <c r="B54" s="15"/>
      <c r="C54" s="11"/>
      <c r="D54" s="7" t="s">
        <v>28</v>
      </c>
      <c r="E54" s="52" t="s">
        <v>82</v>
      </c>
      <c r="F54" s="42">
        <v>200</v>
      </c>
      <c r="G54" s="42">
        <v>17</v>
      </c>
      <c r="H54" s="42">
        <v>15</v>
      </c>
      <c r="I54" s="42">
        <v>52</v>
      </c>
      <c r="J54" s="42">
        <v>395</v>
      </c>
      <c r="K54" s="53" t="s">
        <v>40</v>
      </c>
      <c r="L54" s="42">
        <v>65.58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50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83</v>
      </c>
      <c r="F56" s="42">
        <v>200</v>
      </c>
      <c r="G56" s="42">
        <v>0</v>
      </c>
      <c r="H56" s="42">
        <v>0</v>
      </c>
      <c r="I56" s="42">
        <v>7</v>
      </c>
      <c r="J56" s="42">
        <v>29</v>
      </c>
      <c r="K56" s="53" t="s">
        <v>42</v>
      </c>
      <c r="L56" s="42">
        <v>3.62</v>
      </c>
    </row>
    <row r="57" spans="1:12" ht="15" x14ac:dyDescent="0.25">
      <c r="A57" s="23"/>
      <c r="B57" s="15"/>
      <c r="C57" s="11"/>
      <c r="D57" s="7" t="s">
        <v>31</v>
      </c>
      <c r="E57" s="52" t="s">
        <v>43</v>
      </c>
      <c r="F57" s="42">
        <v>24</v>
      </c>
      <c r="G57" s="42">
        <v>1</v>
      </c>
      <c r="H57" s="42">
        <v>0</v>
      </c>
      <c r="I57" s="42">
        <v>9</v>
      </c>
      <c r="J57" s="42">
        <v>45</v>
      </c>
      <c r="K57" s="53" t="s">
        <v>44</v>
      </c>
      <c r="L57" s="42">
        <v>1.33</v>
      </c>
    </row>
    <row r="58" spans="1:12" ht="15" x14ac:dyDescent="0.25">
      <c r="A58" s="23"/>
      <c r="B58" s="15"/>
      <c r="C58" s="11"/>
      <c r="D58" s="7" t="s">
        <v>32</v>
      </c>
      <c r="E58" s="52" t="s">
        <v>70</v>
      </c>
      <c r="F58" s="42">
        <v>20</v>
      </c>
      <c r="G58" s="42">
        <v>2</v>
      </c>
      <c r="H58" s="42">
        <v>0</v>
      </c>
      <c r="I58" s="42">
        <v>11</v>
      </c>
      <c r="J58" s="42">
        <v>52</v>
      </c>
      <c r="K58" s="53" t="s">
        <v>71</v>
      </c>
      <c r="L58" s="42">
        <v>1.1599999999999999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50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50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704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106</v>
      </c>
      <c r="J61" s="19">
        <f t="shared" ref="J61:L61" si="25">SUM(J52:J60)</f>
        <v>746</v>
      </c>
      <c r="K61" s="25"/>
      <c r="L61" s="19">
        <f t="shared" si="25"/>
        <v>100.08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1215</v>
      </c>
      <c r="G62" s="32">
        <f t="shared" ref="G62" si="26">G51+G61</f>
        <v>42</v>
      </c>
      <c r="H62" s="32">
        <f t="shared" ref="H62" si="27">H51+H61</f>
        <v>43</v>
      </c>
      <c r="I62" s="32">
        <f t="shared" ref="I62" si="28">I51+I61</f>
        <v>164</v>
      </c>
      <c r="J62" s="32">
        <f t="shared" ref="J62:L62" si="29">J51+J61</f>
        <v>1256</v>
      </c>
      <c r="K62" s="32"/>
      <c r="L62" s="32">
        <f t="shared" si="29"/>
        <v>168.6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153</v>
      </c>
      <c r="F63" s="42">
        <v>315</v>
      </c>
      <c r="G63" s="42">
        <v>17</v>
      </c>
      <c r="H63" s="42">
        <v>16</v>
      </c>
      <c r="I63" s="42">
        <v>42</v>
      </c>
      <c r="J63" s="42">
        <v>385</v>
      </c>
      <c r="K63" s="53" t="s">
        <v>55</v>
      </c>
      <c r="L63" s="42">
        <v>64.760000000000005</v>
      </c>
    </row>
    <row r="64" spans="1:12" ht="15" x14ac:dyDescent="0.25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5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56</v>
      </c>
      <c r="F65" s="42">
        <v>200</v>
      </c>
      <c r="G65" s="42">
        <v>0</v>
      </c>
      <c r="H65" s="42">
        <v>0</v>
      </c>
      <c r="I65" s="42">
        <v>6</v>
      </c>
      <c r="J65" s="42">
        <v>23</v>
      </c>
      <c r="K65" s="53" t="s">
        <v>48</v>
      </c>
      <c r="L65" s="42">
        <v>1.1499999999999999</v>
      </c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42">
        <v>46</v>
      </c>
      <c r="G66" s="42">
        <v>3</v>
      </c>
      <c r="H66" s="42">
        <v>0</v>
      </c>
      <c r="I66" s="42">
        <v>21</v>
      </c>
      <c r="J66" s="42">
        <v>100</v>
      </c>
      <c r="K66" s="53" t="s">
        <v>44</v>
      </c>
      <c r="L66" s="42">
        <v>2.61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50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50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50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561</v>
      </c>
      <c r="G70" s="19">
        <f t="shared" ref="G70" si="30">SUM(G63:G69)</f>
        <v>20</v>
      </c>
      <c r="H70" s="19">
        <f t="shared" ref="H70" si="31">SUM(H63:H69)</f>
        <v>16</v>
      </c>
      <c r="I70" s="19">
        <f t="shared" ref="I70" si="32">SUM(I63:I69)</f>
        <v>69</v>
      </c>
      <c r="J70" s="19">
        <f t="shared" ref="J70:L70" si="33">SUM(J63:J69)</f>
        <v>508</v>
      </c>
      <c r="K70" s="25"/>
      <c r="L70" s="19">
        <f t="shared" si="33"/>
        <v>68.52000000000001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84</v>
      </c>
      <c r="F71" s="42">
        <v>70</v>
      </c>
      <c r="G71" s="42">
        <v>1</v>
      </c>
      <c r="H71" s="42">
        <v>4</v>
      </c>
      <c r="I71" s="42">
        <v>6</v>
      </c>
      <c r="J71" s="42">
        <v>61</v>
      </c>
      <c r="K71" s="56" t="s">
        <v>85</v>
      </c>
      <c r="L71" s="42">
        <v>8.49</v>
      </c>
    </row>
    <row r="72" spans="1:12" ht="17.45" customHeight="1" x14ac:dyDescent="0.25">
      <c r="A72" s="23"/>
      <c r="B72" s="15"/>
      <c r="C72" s="11"/>
      <c r="D72" s="7" t="s">
        <v>27</v>
      </c>
      <c r="E72" s="52" t="s">
        <v>99</v>
      </c>
      <c r="F72" s="42">
        <v>200</v>
      </c>
      <c r="G72" s="42">
        <v>5</v>
      </c>
      <c r="H72" s="42">
        <v>4</v>
      </c>
      <c r="I72" s="42">
        <v>18</v>
      </c>
      <c r="J72" s="42">
        <v>178</v>
      </c>
      <c r="K72" s="53" t="s">
        <v>86</v>
      </c>
      <c r="L72" s="42">
        <v>6.11</v>
      </c>
    </row>
    <row r="73" spans="1:12" ht="15" x14ac:dyDescent="0.25">
      <c r="A73" s="23"/>
      <c r="B73" s="15"/>
      <c r="C73" s="11"/>
      <c r="D73" s="7" t="s">
        <v>28</v>
      </c>
      <c r="E73" s="52" t="s">
        <v>87</v>
      </c>
      <c r="F73" s="42">
        <v>100</v>
      </c>
      <c r="G73" s="42">
        <v>11</v>
      </c>
      <c r="H73" s="42">
        <v>11</v>
      </c>
      <c r="I73" s="42">
        <v>2</v>
      </c>
      <c r="J73" s="42">
        <v>148</v>
      </c>
      <c r="K73" s="53" t="s">
        <v>88</v>
      </c>
      <c r="L73" s="42">
        <v>65.39</v>
      </c>
    </row>
    <row r="74" spans="1:12" ht="15" x14ac:dyDescent="0.25">
      <c r="A74" s="23"/>
      <c r="B74" s="15"/>
      <c r="C74" s="11"/>
      <c r="D74" s="7" t="s">
        <v>29</v>
      </c>
      <c r="E74" s="52" t="s">
        <v>89</v>
      </c>
      <c r="F74" s="42">
        <v>200</v>
      </c>
      <c r="G74" s="42">
        <v>5</v>
      </c>
      <c r="H74" s="42">
        <v>3</v>
      </c>
      <c r="I74" s="42">
        <v>34</v>
      </c>
      <c r="J74" s="42">
        <v>184</v>
      </c>
      <c r="K74" s="53" t="s">
        <v>57</v>
      </c>
      <c r="L74" s="42">
        <v>10.53</v>
      </c>
    </row>
    <row r="75" spans="1:12" ht="15" x14ac:dyDescent="0.25">
      <c r="A75" s="23"/>
      <c r="B75" s="15"/>
      <c r="C75" s="11"/>
      <c r="D75" s="7" t="s">
        <v>30</v>
      </c>
      <c r="E75" s="52" t="s">
        <v>90</v>
      </c>
      <c r="F75" s="42">
        <v>200</v>
      </c>
      <c r="G75" s="42">
        <v>1</v>
      </c>
      <c r="H75" s="42">
        <v>1</v>
      </c>
      <c r="I75" s="42">
        <v>22</v>
      </c>
      <c r="J75" s="42">
        <v>91</v>
      </c>
      <c r="K75" s="53" t="s">
        <v>69</v>
      </c>
      <c r="L75" s="42">
        <v>4.8</v>
      </c>
    </row>
    <row r="76" spans="1:12" ht="15" x14ac:dyDescent="0.25">
      <c r="A76" s="23"/>
      <c r="B76" s="15"/>
      <c r="C76" s="11"/>
      <c r="D76" s="7" t="s">
        <v>31</v>
      </c>
      <c r="E76" s="52" t="s">
        <v>100</v>
      </c>
      <c r="F76" s="42">
        <v>30</v>
      </c>
      <c r="G76" s="42">
        <v>3</v>
      </c>
      <c r="H76" s="42">
        <v>0</v>
      </c>
      <c r="I76" s="42">
        <v>15</v>
      </c>
      <c r="J76" s="42">
        <v>76</v>
      </c>
      <c r="K76" s="53" t="s">
        <v>101</v>
      </c>
      <c r="L76" s="42">
        <v>2.02</v>
      </c>
    </row>
    <row r="77" spans="1:12" ht="15" x14ac:dyDescent="0.25">
      <c r="A77" s="23"/>
      <c r="B77" s="15"/>
      <c r="C77" s="11"/>
      <c r="D77" s="7" t="s">
        <v>32</v>
      </c>
      <c r="E77" s="52" t="s">
        <v>70</v>
      </c>
      <c r="F77" s="42">
        <v>47</v>
      </c>
      <c r="G77" s="42">
        <v>2</v>
      </c>
      <c r="H77" s="42">
        <v>0</v>
      </c>
      <c r="I77" s="42">
        <v>15</v>
      </c>
      <c r="J77" s="42">
        <v>67</v>
      </c>
      <c r="K77" s="53" t="s">
        <v>71</v>
      </c>
      <c r="L77" s="42">
        <v>2.74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50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847</v>
      </c>
      <c r="G80" s="19">
        <f t="shared" ref="G80" si="34">SUM(G71:G79)</f>
        <v>28</v>
      </c>
      <c r="H80" s="19">
        <f t="shared" ref="H80" si="35">SUM(H71:H79)</f>
        <v>23</v>
      </c>
      <c r="I80" s="19">
        <f t="shared" ref="I80" si="36">SUM(I71:I79)</f>
        <v>112</v>
      </c>
      <c r="J80" s="19">
        <f t="shared" ref="J80:L80" si="37">SUM(J71:J79)</f>
        <v>805</v>
      </c>
      <c r="K80" s="25"/>
      <c r="L80" s="19">
        <f t="shared" si="37"/>
        <v>100.08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1408</v>
      </c>
      <c r="G81" s="32">
        <f t="shared" ref="G81" si="38">G70+G80</f>
        <v>48</v>
      </c>
      <c r="H81" s="32">
        <f t="shared" ref="H81" si="39">H70+H80</f>
        <v>39</v>
      </c>
      <c r="I81" s="32">
        <f t="shared" ref="I81" si="40">I70+I80</f>
        <v>181</v>
      </c>
      <c r="J81" s="32">
        <f t="shared" ref="J81:L81" si="41">J70+J80</f>
        <v>1313</v>
      </c>
      <c r="K81" s="32"/>
      <c r="L81" s="32">
        <f t="shared" si="41"/>
        <v>168.60000000000002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154</v>
      </c>
      <c r="F82" s="42">
        <v>300</v>
      </c>
      <c r="G82" s="42">
        <v>15</v>
      </c>
      <c r="H82" s="42">
        <v>15</v>
      </c>
      <c r="I82" s="42">
        <v>39</v>
      </c>
      <c r="J82" s="42">
        <v>313</v>
      </c>
      <c r="K82" s="53" t="s">
        <v>57</v>
      </c>
      <c r="L82" s="42">
        <v>57.93</v>
      </c>
    </row>
    <row r="83" spans="1:12" ht="15" x14ac:dyDescent="0.25">
      <c r="A83" s="23"/>
      <c r="B83" s="15"/>
      <c r="C83" s="11"/>
      <c r="D83" s="6"/>
      <c r="E83" s="52"/>
      <c r="F83" s="42"/>
      <c r="G83" s="42"/>
      <c r="H83" s="42"/>
      <c r="I83" s="42"/>
      <c r="J83" s="42"/>
      <c r="K83" s="5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58</v>
      </c>
      <c r="F84" s="42">
        <v>200</v>
      </c>
      <c r="G84" s="42">
        <v>1</v>
      </c>
      <c r="H84" s="42">
        <v>0</v>
      </c>
      <c r="I84" s="42">
        <v>17</v>
      </c>
      <c r="J84" s="42">
        <v>63</v>
      </c>
      <c r="K84" s="53" t="s">
        <v>48</v>
      </c>
      <c r="L84" s="42">
        <v>1.1499999999999999</v>
      </c>
    </row>
    <row r="85" spans="1:12" ht="15" x14ac:dyDescent="0.25">
      <c r="A85" s="23"/>
      <c r="B85" s="15"/>
      <c r="C85" s="11"/>
      <c r="D85" s="7" t="s">
        <v>23</v>
      </c>
      <c r="E85" s="52" t="s">
        <v>43</v>
      </c>
      <c r="F85" s="42">
        <v>32</v>
      </c>
      <c r="G85" s="42">
        <v>3</v>
      </c>
      <c r="H85" s="42">
        <v>0</v>
      </c>
      <c r="I85" s="42">
        <v>21</v>
      </c>
      <c r="J85" s="42">
        <v>102</v>
      </c>
      <c r="K85" s="53" t="s">
        <v>44</v>
      </c>
      <c r="L85" s="42">
        <v>1.79</v>
      </c>
    </row>
    <row r="86" spans="1:12" ht="15" x14ac:dyDescent="0.25">
      <c r="A86" s="23"/>
      <c r="B86" s="15"/>
      <c r="C86" s="11"/>
      <c r="D86" s="54" t="s">
        <v>26</v>
      </c>
      <c r="E86" s="52" t="s">
        <v>59</v>
      </c>
      <c r="F86" s="42">
        <v>60</v>
      </c>
      <c r="G86" s="42">
        <v>1</v>
      </c>
      <c r="H86" s="42">
        <v>4</v>
      </c>
      <c r="I86" s="42">
        <v>7</v>
      </c>
      <c r="J86" s="42">
        <v>60</v>
      </c>
      <c r="K86" s="53" t="s">
        <v>60</v>
      </c>
      <c r="L86" s="42">
        <v>7.65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50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50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592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84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25.1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92</v>
      </c>
      <c r="F90" s="42">
        <v>60</v>
      </c>
      <c r="G90" s="42">
        <v>1</v>
      </c>
      <c r="H90" s="42">
        <v>4</v>
      </c>
      <c r="I90" s="42">
        <v>6</v>
      </c>
      <c r="J90" s="42">
        <v>56</v>
      </c>
      <c r="K90" s="53" t="s">
        <v>74</v>
      </c>
      <c r="L90" s="42">
        <v>10.26</v>
      </c>
    </row>
    <row r="91" spans="1:12" ht="15" x14ac:dyDescent="0.25">
      <c r="A91" s="23"/>
      <c r="B91" s="15"/>
      <c r="C91" s="11"/>
      <c r="D91" s="7" t="s">
        <v>27</v>
      </c>
      <c r="E91" s="52" t="s">
        <v>93</v>
      </c>
      <c r="F91" s="42">
        <v>200</v>
      </c>
      <c r="G91" s="42">
        <v>2</v>
      </c>
      <c r="H91" s="42">
        <v>4</v>
      </c>
      <c r="I91" s="42">
        <v>15</v>
      </c>
      <c r="J91" s="42">
        <v>125</v>
      </c>
      <c r="K91" s="53" t="s">
        <v>94</v>
      </c>
      <c r="L91" s="42">
        <v>13.83</v>
      </c>
    </row>
    <row r="92" spans="1:12" ht="15" x14ac:dyDescent="0.25">
      <c r="A92" s="23"/>
      <c r="B92" s="15"/>
      <c r="C92" s="11"/>
      <c r="D92" s="7" t="s">
        <v>28</v>
      </c>
      <c r="E92" s="52" t="s">
        <v>64</v>
      </c>
      <c r="F92" s="42">
        <v>90</v>
      </c>
      <c r="G92" s="42">
        <v>14</v>
      </c>
      <c r="H92" s="42">
        <v>12</v>
      </c>
      <c r="I92" s="42">
        <v>22</v>
      </c>
      <c r="J92" s="42">
        <v>287</v>
      </c>
      <c r="K92" s="53" t="s">
        <v>102</v>
      </c>
      <c r="L92" s="42">
        <v>49.43</v>
      </c>
    </row>
    <row r="93" spans="1:12" ht="27" customHeight="1" x14ac:dyDescent="0.25">
      <c r="A93" s="23"/>
      <c r="B93" s="15"/>
      <c r="C93" s="11"/>
      <c r="D93" s="7" t="s">
        <v>29</v>
      </c>
      <c r="E93" s="52" t="s">
        <v>103</v>
      </c>
      <c r="F93" s="42">
        <v>170</v>
      </c>
      <c r="G93" s="42">
        <v>5</v>
      </c>
      <c r="H93" s="42">
        <v>5</v>
      </c>
      <c r="I93" s="42">
        <v>25</v>
      </c>
      <c r="J93" s="42">
        <v>149</v>
      </c>
      <c r="K93" s="53" t="s">
        <v>95</v>
      </c>
      <c r="L93" s="42">
        <v>17.68</v>
      </c>
    </row>
    <row r="94" spans="1:12" ht="15" x14ac:dyDescent="0.25">
      <c r="A94" s="23"/>
      <c r="B94" s="15"/>
      <c r="C94" s="11"/>
      <c r="D94" s="7" t="s">
        <v>30</v>
      </c>
      <c r="E94" s="52" t="s">
        <v>53</v>
      </c>
      <c r="F94" s="42">
        <v>200</v>
      </c>
      <c r="G94" s="42">
        <v>0</v>
      </c>
      <c r="H94" s="42">
        <v>0</v>
      </c>
      <c r="I94" s="42">
        <v>6</v>
      </c>
      <c r="J94" s="42">
        <v>23</v>
      </c>
      <c r="K94" s="53" t="s">
        <v>54</v>
      </c>
      <c r="L94" s="42">
        <v>6.53</v>
      </c>
    </row>
    <row r="95" spans="1:12" ht="15" x14ac:dyDescent="0.25">
      <c r="A95" s="23"/>
      <c r="B95" s="15"/>
      <c r="C95" s="11"/>
      <c r="D95" s="7" t="s">
        <v>31</v>
      </c>
      <c r="E95" s="52" t="s">
        <v>43</v>
      </c>
      <c r="F95" s="42">
        <v>21</v>
      </c>
      <c r="G95" s="42">
        <v>2</v>
      </c>
      <c r="H95" s="42">
        <v>0</v>
      </c>
      <c r="I95" s="42">
        <v>13</v>
      </c>
      <c r="J95" s="42">
        <v>62</v>
      </c>
      <c r="K95" s="53" t="s">
        <v>44</v>
      </c>
      <c r="L95" s="42">
        <v>1.19</v>
      </c>
    </row>
    <row r="96" spans="1:12" ht="15" x14ac:dyDescent="0.25">
      <c r="A96" s="23"/>
      <c r="B96" s="15"/>
      <c r="C96" s="11"/>
      <c r="D96" s="7" t="s">
        <v>32</v>
      </c>
      <c r="E96" s="52" t="s">
        <v>70</v>
      </c>
      <c r="F96" s="42">
        <v>20</v>
      </c>
      <c r="G96" s="42">
        <v>3</v>
      </c>
      <c r="H96" s="42">
        <v>0</v>
      </c>
      <c r="I96" s="42">
        <v>17</v>
      </c>
      <c r="J96" s="42">
        <v>77</v>
      </c>
      <c r="K96" s="53" t="s">
        <v>71</v>
      </c>
      <c r="L96" s="42">
        <v>1.1599999999999999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50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50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761</v>
      </c>
      <c r="G99" s="19">
        <f t="shared" ref="G99" si="46">SUM(G90:G98)</f>
        <v>27</v>
      </c>
      <c r="H99" s="19">
        <f t="shared" ref="H99" si="47">SUM(H90:H98)</f>
        <v>25</v>
      </c>
      <c r="I99" s="19">
        <f t="shared" ref="I99" si="48">SUM(I90:I98)</f>
        <v>104</v>
      </c>
      <c r="J99" s="19">
        <f t="shared" ref="J99:L99" si="49">SUM(J90:J98)</f>
        <v>779</v>
      </c>
      <c r="K99" s="25"/>
      <c r="L99" s="19">
        <f t="shared" si="49"/>
        <v>100.07999999999998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1353</v>
      </c>
      <c r="G100" s="32">
        <f t="shared" ref="G100" si="50">G89+G99</f>
        <v>47</v>
      </c>
      <c r="H100" s="32">
        <f t="shared" ref="H100" si="51">H89+H99</f>
        <v>44</v>
      </c>
      <c r="I100" s="32">
        <f t="shared" ref="I100" si="52">I89+I99</f>
        <v>188</v>
      </c>
      <c r="J100" s="32">
        <f t="shared" ref="J100:L100" si="53">J89+J99</f>
        <v>1317</v>
      </c>
      <c r="K100" s="32"/>
      <c r="L100" s="32">
        <f t="shared" si="53"/>
        <v>168.59999999999997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155</v>
      </c>
      <c r="F101" s="42">
        <v>300</v>
      </c>
      <c r="G101" s="42">
        <v>17</v>
      </c>
      <c r="H101" s="42">
        <v>16</v>
      </c>
      <c r="I101" s="42">
        <v>48</v>
      </c>
      <c r="J101" s="42">
        <v>391</v>
      </c>
      <c r="K101" s="53" t="s">
        <v>65</v>
      </c>
      <c r="L101" s="42">
        <v>58.3</v>
      </c>
    </row>
    <row r="102" spans="1:12" ht="15" x14ac:dyDescent="0.25">
      <c r="A102" s="23"/>
      <c r="B102" s="15"/>
      <c r="C102" s="11"/>
      <c r="D102" s="6"/>
      <c r="E102" s="52"/>
      <c r="F102" s="42"/>
      <c r="G102" s="42"/>
      <c r="H102" s="42"/>
      <c r="I102" s="42"/>
      <c r="J102" s="42"/>
      <c r="K102" s="5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104</v>
      </c>
      <c r="F103" s="42">
        <v>200</v>
      </c>
      <c r="G103" s="42">
        <v>0</v>
      </c>
      <c r="H103" s="42">
        <v>0</v>
      </c>
      <c r="I103" s="42">
        <v>18</v>
      </c>
      <c r="J103" s="42">
        <v>70</v>
      </c>
      <c r="K103" s="53" t="s">
        <v>109</v>
      </c>
      <c r="L103" s="42">
        <v>8.5</v>
      </c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42">
        <v>30</v>
      </c>
      <c r="G104" s="42">
        <v>2</v>
      </c>
      <c r="H104" s="42">
        <v>0</v>
      </c>
      <c r="I104" s="42">
        <v>15</v>
      </c>
      <c r="J104" s="42">
        <v>73</v>
      </c>
      <c r="K104" s="53" t="s">
        <v>44</v>
      </c>
      <c r="L104" s="42">
        <v>1.72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50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50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50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81</v>
      </c>
      <c r="J108" s="19">
        <f t="shared" si="54"/>
        <v>534</v>
      </c>
      <c r="K108" s="25"/>
      <c r="L108" s="19">
        <f t="shared" ref="L108" si="55">SUM(L101:L107)</f>
        <v>68.52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110</v>
      </c>
      <c r="F109" s="42">
        <v>70</v>
      </c>
      <c r="G109" s="42">
        <v>1</v>
      </c>
      <c r="H109" s="42">
        <v>4</v>
      </c>
      <c r="I109" s="42">
        <v>3</v>
      </c>
      <c r="J109" s="42">
        <v>46</v>
      </c>
      <c r="K109" s="53" t="s">
        <v>115</v>
      </c>
      <c r="L109" s="42">
        <v>7.1</v>
      </c>
    </row>
    <row r="110" spans="1:12" ht="15.75" thickBot="1" x14ac:dyDescent="0.3">
      <c r="A110" s="23"/>
      <c r="B110" s="15"/>
      <c r="C110" s="11"/>
      <c r="D110" s="7" t="s">
        <v>27</v>
      </c>
      <c r="E110" s="52" t="s">
        <v>111</v>
      </c>
      <c r="F110" s="42">
        <v>200</v>
      </c>
      <c r="G110" s="42">
        <v>5</v>
      </c>
      <c r="H110" s="42">
        <v>5</v>
      </c>
      <c r="I110" s="42">
        <v>19</v>
      </c>
      <c r="J110" s="42">
        <v>126</v>
      </c>
      <c r="K110" s="53" t="s">
        <v>114</v>
      </c>
      <c r="L110" s="42">
        <v>10.52</v>
      </c>
    </row>
    <row r="111" spans="1:12" ht="15" x14ac:dyDescent="0.25">
      <c r="A111" s="23"/>
      <c r="B111" s="15"/>
      <c r="C111" s="11"/>
      <c r="D111" s="7" t="s">
        <v>28</v>
      </c>
      <c r="E111" s="55" t="s">
        <v>51</v>
      </c>
      <c r="F111" s="42">
        <v>90</v>
      </c>
      <c r="G111" s="42">
        <v>9</v>
      </c>
      <c r="H111" s="42">
        <v>9</v>
      </c>
      <c r="I111" s="42">
        <v>10</v>
      </c>
      <c r="J111" s="42">
        <v>157</v>
      </c>
      <c r="K111" s="53" t="s">
        <v>113</v>
      </c>
      <c r="L111" s="42">
        <v>36.700000000000003</v>
      </c>
    </row>
    <row r="112" spans="1:12" ht="15" x14ac:dyDescent="0.25">
      <c r="A112" s="23"/>
      <c r="B112" s="15"/>
      <c r="C112" s="11"/>
      <c r="D112" s="7" t="s">
        <v>29</v>
      </c>
      <c r="E112" s="52" t="s">
        <v>112</v>
      </c>
      <c r="F112" s="42">
        <v>180</v>
      </c>
      <c r="G112" s="42">
        <v>4</v>
      </c>
      <c r="H112" s="42">
        <v>2</v>
      </c>
      <c r="I112" s="42">
        <v>20</v>
      </c>
      <c r="J112" s="42">
        <v>203</v>
      </c>
      <c r="K112" s="43">
        <v>170</v>
      </c>
      <c r="L112" s="42">
        <v>12.09</v>
      </c>
    </row>
    <row r="113" spans="1:12" ht="15" x14ac:dyDescent="0.25">
      <c r="A113" s="23"/>
      <c r="B113" s="15"/>
      <c r="C113" s="11"/>
      <c r="D113" s="7" t="s">
        <v>30</v>
      </c>
      <c r="E113" s="52" t="s">
        <v>106</v>
      </c>
      <c r="F113" s="42">
        <v>200</v>
      </c>
      <c r="G113" s="42">
        <v>1</v>
      </c>
      <c r="H113" s="42">
        <v>0</v>
      </c>
      <c r="I113" s="42">
        <v>21</v>
      </c>
      <c r="J113" s="42">
        <v>90</v>
      </c>
      <c r="K113" s="53" t="s">
        <v>42</v>
      </c>
      <c r="L113" s="42">
        <v>4.0199999999999996</v>
      </c>
    </row>
    <row r="114" spans="1:12" ht="15" x14ac:dyDescent="0.25">
      <c r="A114" s="23"/>
      <c r="B114" s="15"/>
      <c r="C114" s="11"/>
      <c r="D114" s="7" t="s">
        <v>31</v>
      </c>
      <c r="E114" s="52" t="s">
        <v>43</v>
      </c>
      <c r="F114" s="42">
        <v>35</v>
      </c>
      <c r="G114" s="42">
        <v>1</v>
      </c>
      <c r="H114" s="42">
        <v>0</v>
      </c>
      <c r="I114" s="42">
        <v>14</v>
      </c>
      <c r="J114" s="42">
        <v>37</v>
      </c>
      <c r="K114" s="53" t="s">
        <v>44</v>
      </c>
      <c r="L114" s="42">
        <v>1.99</v>
      </c>
    </row>
    <row r="115" spans="1:12" ht="15" x14ac:dyDescent="0.25">
      <c r="A115" s="23"/>
      <c r="B115" s="15"/>
      <c r="C115" s="11"/>
      <c r="D115" s="7" t="s">
        <v>32</v>
      </c>
      <c r="E115" s="52" t="s">
        <v>70</v>
      </c>
      <c r="F115" s="42">
        <v>30</v>
      </c>
      <c r="G115" s="42">
        <v>1</v>
      </c>
      <c r="H115" s="42">
        <v>0</v>
      </c>
      <c r="I115" s="42">
        <v>13</v>
      </c>
      <c r="J115" s="42">
        <v>38</v>
      </c>
      <c r="K115" s="53" t="s">
        <v>71</v>
      </c>
      <c r="L115" s="42">
        <v>1.74</v>
      </c>
    </row>
    <row r="116" spans="1:12" ht="15" x14ac:dyDescent="0.25">
      <c r="A116" s="23"/>
      <c r="B116" s="15"/>
      <c r="C116" s="11"/>
      <c r="D116" s="57" t="s">
        <v>24</v>
      </c>
      <c r="E116" s="52" t="s">
        <v>49</v>
      </c>
      <c r="F116" s="42">
        <v>180</v>
      </c>
      <c r="G116" s="42">
        <v>1</v>
      </c>
      <c r="H116" s="42">
        <v>7</v>
      </c>
      <c r="I116" s="42">
        <v>16</v>
      </c>
      <c r="J116" s="42">
        <v>136</v>
      </c>
      <c r="K116" s="43">
        <v>13</v>
      </c>
      <c r="L116" s="42">
        <v>25.92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985</v>
      </c>
      <c r="G118" s="19">
        <f t="shared" ref="G118:J118" si="56">SUM(G109:G117)</f>
        <v>23</v>
      </c>
      <c r="H118" s="19">
        <f t="shared" si="56"/>
        <v>27</v>
      </c>
      <c r="I118" s="19">
        <f t="shared" si="56"/>
        <v>116</v>
      </c>
      <c r="J118" s="19">
        <f t="shared" si="56"/>
        <v>833</v>
      </c>
      <c r="K118" s="25"/>
      <c r="L118" s="19">
        <f t="shared" ref="L118" si="57">SUM(L109:L117)</f>
        <v>100.07999999999998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1515</v>
      </c>
      <c r="G119" s="32">
        <f t="shared" ref="G119" si="58">G108+G118</f>
        <v>42</v>
      </c>
      <c r="H119" s="32">
        <f t="shared" ref="H119" si="59">H108+H118</f>
        <v>43</v>
      </c>
      <c r="I119" s="32">
        <f t="shared" ref="I119" si="60">I108+I118</f>
        <v>197</v>
      </c>
      <c r="J119" s="32">
        <f t="shared" ref="J119:L119" si="61">J108+J118</f>
        <v>1367</v>
      </c>
      <c r="K119" s="32"/>
      <c r="L119" s="32">
        <f t="shared" si="61"/>
        <v>168.59999999999997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156</v>
      </c>
      <c r="F120" s="42">
        <v>285</v>
      </c>
      <c r="G120" s="42">
        <v>17</v>
      </c>
      <c r="H120" s="42">
        <v>18</v>
      </c>
      <c r="I120" s="42">
        <v>61</v>
      </c>
      <c r="J120" s="42">
        <v>464</v>
      </c>
      <c r="K120" s="56" t="s">
        <v>116</v>
      </c>
      <c r="L120" s="42">
        <v>57.14</v>
      </c>
    </row>
    <row r="121" spans="1:12" ht="15" x14ac:dyDescent="0.25">
      <c r="A121" s="14"/>
      <c r="B121" s="15"/>
      <c r="C121" s="11"/>
      <c r="D121" s="6"/>
      <c r="E121" s="52"/>
      <c r="F121" s="42"/>
      <c r="G121" s="42"/>
      <c r="H121" s="42"/>
      <c r="I121" s="42"/>
      <c r="J121" s="42"/>
      <c r="K121" s="56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105</v>
      </c>
      <c r="F122" s="42">
        <v>200</v>
      </c>
      <c r="G122" s="42">
        <v>0</v>
      </c>
      <c r="H122" s="42">
        <v>0</v>
      </c>
      <c r="I122" s="42">
        <v>6</v>
      </c>
      <c r="J122" s="42">
        <v>23</v>
      </c>
      <c r="K122" s="56" t="s">
        <v>117</v>
      </c>
      <c r="L122" s="42">
        <v>10.07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42">
        <v>23.4</v>
      </c>
      <c r="G123" s="42">
        <v>2</v>
      </c>
      <c r="H123" s="42">
        <v>0</v>
      </c>
      <c r="I123" s="42">
        <v>14</v>
      </c>
      <c r="J123" s="42">
        <v>65</v>
      </c>
      <c r="K123" s="43">
        <v>2</v>
      </c>
      <c r="L123" s="42">
        <v>1.31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508.4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81</v>
      </c>
      <c r="J127" s="19">
        <f t="shared" si="62"/>
        <v>552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118</v>
      </c>
      <c r="F128" s="42">
        <v>60</v>
      </c>
      <c r="G128" s="42">
        <v>1</v>
      </c>
      <c r="H128" s="42">
        <v>5</v>
      </c>
      <c r="I128" s="42">
        <v>5</v>
      </c>
      <c r="J128" s="42">
        <v>66</v>
      </c>
      <c r="K128" s="43">
        <v>14</v>
      </c>
      <c r="L128" s="42">
        <v>9.85</v>
      </c>
    </row>
    <row r="129" spans="1:12" ht="15" x14ac:dyDescent="0.25">
      <c r="A129" s="14"/>
      <c r="B129" s="15"/>
      <c r="C129" s="11"/>
      <c r="D129" s="7" t="s">
        <v>27</v>
      </c>
      <c r="E129" s="52" t="s">
        <v>119</v>
      </c>
      <c r="F129" s="42">
        <v>200</v>
      </c>
      <c r="G129" s="42">
        <v>2</v>
      </c>
      <c r="H129" s="42">
        <v>4</v>
      </c>
      <c r="I129" s="42">
        <v>14</v>
      </c>
      <c r="J129" s="42">
        <v>97</v>
      </c>
      <c r="K129" s="53" t="s">
        <v>76</v>
      </c>
      <c r="L129" s="42">
        <v>11.96</v>
      </c>
    </row>
    <row r="130" spans="1:12" ht="25.5" x14ac:dyDescent="0.25">
      <c r="A130" s="14"/>
      <c r="B130" s="15"/>
      <c r="C130" s="11"/>
      <c r="D130" s="7" t="s">
        <v>28</v>
      </c>
      <c r="E130" s="52" t="s">
        <v>122</v>
      </c>
      <c r="F130" s="42">
        <v>110</v>
      </c>
      <c r="G130" s="42">
        <v>8</v>
      </c>
      <c r="H130" s="42">
        <v>9</v>
      </c>
      <c r="I130" s="42">
        <v>10</v>
      </c>
      <c r="J130" s="42">
        <v>125</v>
      </c>
      <c r="K130" s="53" t="s">
        <v>121</v>
      </c>
      <c r="L130" s="42">
        <v>53.15</v>
      </c>
    </row>
    <row r="131" spans="1:12" ht="15" x14ac:dyDescent="0.25">
      <c r="A131" s="14"/>
      <c r="B131" s="15"/>
      <c r="C131" s="11"/>
      <c r="D131" s="7" t="s">
        <v>29</v>
      </c>
      <c r="E131" s="52" t="s">
        <v>120</v>
      </c>
      <c r="F131" s="42">
        <v>160</v>
      </c>
      <c r="G131" s="42">
        <v>8</v>
      </c>
      <c r="H131" s="42">
        <v>6</v>
      </c>
      <c r="I131" s="42">
        <v>26</v>
      </c>
      <c r="J131" s="42">
        <v>244</v>
      </c>
      <c r="K131" s="53" t="s">
        <v>66</v>
      </c>
      <c r="L131" s="42">
        <v>5.24</v>
      </c>
    </row>
    <row r="132" spans="1:12" ht="15" x14ac:dyDescent="0.25">
      <c r="A132" s="14"/>
      <c r="B132" s="15"/>
      <c r="C132" s="11"/>
      <c r="D132" s="7" t="s">
        <v>30</v>
      </c>
      <c r="E132" s="52" t="s">
        <v>123</v>
      </c>
      <c r="F132" s="42">
        <v>200</v>
      </c>
      <c r="G132" s="42">
        <v>1</v>
      </c>
      <c r="H132" s="42">
        <v>0</v>
      </c>
      <c r="I132" s="42">
        <v>18</v>
      </c>
      <c r="J132" s="42">
        <v>69</v>
      </c>
      <c r="K132" s="53" t="s">
        <v>91</v>
      </c>
      <c r="L132" s="42">
        <v>6.09</v>
      </c>
    </row>
    <row r="133" spans="1:12" ht="15" x14ac:dyDescent="0.25">
      <c r="A133" s="14"/>
      <c r="B133" s="15"/>
      <c r="C133" s="11"/>
      <c r="D133" s="7" t="s">
        <v>31</v>
      </c>
      <c r="E133" s="52" t="s">
        <v>43</v>
      </c>
      <c r="F133" s="42">
        <v>27.5</v>
      </c>
      <c r="G133" s="42">
        <v>2</v>
      </c>
      <c r="H133" s="42">
        <v>0</v>
      </c>
      <c r="I133" s="42">
        <v>18</v>
      </c>
      <c r="J133" s="42">
        <v>65</v>
      </c>
      <c r="K133" s="53" t="s">
        <v>44</v>
      </c>
      <c r="L133" s="42">
        <v>1.54</v>
      </c>
    </row>
    <row r="134" spans="1:12" ht="15" x14ac:dyDescent="0.25">
      <c r="A134" s="14"/>
      <c r="B134" s="15"/>
      <c r="C134" s="11"/>
      <c r="D134" s="7" t="s">
        <v>32</v>
      </c>
      <c r="E134" s="52" t="s">
        <v>70</v>
      </c>
      <c r="F134" s="42">
        <v>20</v>
      </c>
      <c r="G134" s="42">
        <v>3</v>
      </c>
      <c r="H134" s="42">
        <v>0</v>
      </c>
      <c r="I134" s="42">
        <v>17</v>
      </c>
      <c r="J134" s="42">
        <v>77</v>
      </c>
      <c r="K134" s="53" t="s">
        <v>71</v>
      </c>
      <c r="L134" s="42">
        <v>1.1599999999999999</v>
      </c>
    </row>
    <row r="135" spans="1:12" ht="15" x14ac:dyDescent="0.25">
      <c r="A135" s="14"/>
      <c r="B135" s="15"/>
      <c r="C135" s="11"/>
      <c r="D135" s="6"/>
      <c r="E135" s="52" t="s">
        <v>124</v>
      </c>
      <c r="F135" s="42">
        <v>33</v>
      </c>
      <c r="G135" s="42">
        <v>1</v>
      </c>
      <c r="H135" s="42">
        <v>3</v>
      </c>
      <c r="I135" s="42">
        <v>8</v>
      </c>
      <c r="J135" s="42">
        <v>76</v>
      </c>
      <c r="K135" s="53" t="s">
        <v>125</v>
      </c>
      <c r="L135" s="42">
        <v>11.09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50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810.5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116</v>
      </c>
      <c r="J137" s="19">
        <f t="shared" si="64"/>
        <v>819</v>
      </c>
      <c r="K137" s="25"/>
      <c r="L137" s="19">
        <f t="shared" ref="L137" si="65">SUM(L128:L136)</f>
        <v>100.08000000000001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1318.9</v>
      </c>
      <c r="G138" s="32">
        <f t="shared" ref="G138" si="66">G127+G137</f>
        <v>45</v>
      </c>
      <c r="H138" s="32">
        <f t="shared" ref="H138" si="67">H127+H137</f>
        <v>45</v>
      </c>
      <c r="I138" s="32">
        <f>I127+I137</f>
        <v>197</v>
      </c>
      <c r="J138" s="32">
        <f t="shared" ref="J138:L138" si="68">J127+J137</f>
        <v>1371</v>
      </c>
      <c r="K138" s="32"/>
      <c r="L138" s="32">
        <f t="shared" si="68"/>
        <v>168.60000000000002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157</v>
      </c>
      <c r="F139" s="42">
        <v>270</v>
      </c>
      <c r="G139" s="42">
        <v>15</v>
      </c>
      <c r="H139" s="42">
        <v>15</v>
      </c>
      <c r="I139" s="42">
        <v>48</v>
      </c>
      <c r="J139" s="42">
        <v>341</v>
      </c>
      <c r="K139" s="61" t="s">
        <v>113</v>
      </c>
      <c r="L139" s="42">
        <v>49.72</v>
      </c>
    </row>
    <row r="140" spans="1:12" ht="15" x14ac:dyDescent="0.25">
      <c r="A140" s="23"/>
      <c r="B140" s="15"/>
      <c r="C140" s="11"/>
      <c r="D140" s="6"/>
      <c r="E140" s="52"/>
      <c r="F140" s="42"/>
      <c r="G140" s="42"/>
      <c r="H140" s="42"/>
      <c r="I140" s="42"/>
      <c r="J140" s="42"/>
      <c r="K140" s="64"/>
      <c r="L140" s="58"/>
    </row>
    <row r="141" spans="1:12" ht="15" x14ac:dyDescent="0.25">
      <c r="A141" s="23"/>
      <c r="B141" s="15"/>
      <c r="C141" s="11"/>
      <c r="D141" s="7" t="s">
        <v>22</v>
      </c>
      <c r="E141" s="52" t="s">
        <v>53</v>
      </c>
      <c r="F141" s="42">
        <v>200</v>
      </c>
      <c r="G141" s="42">
        <v>0</v>
      </c>
      <c r="H141" s="42">
        <v>0</v>
      </c>
      <c r="I141" s="42">
        <v>7</v>
      </c>
      <c r="J141" s="42">
        <v>30</v>
      </c>
      <c r="K141" s="64" t="s">
        <v>54</v>
      </c>
      <c r="L141" s="58">
        <v>6.53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42">
        <v>40.799999999999997</v>
      </c>
      <c r="G142" s="42">
        <v>3</v>
      </c>
      <c r="H142" s="42">
        <v>0</v>
      </c>
      <c r="I142" s="42">
        <v>21</v>
      </c>
      <c r="J142" s="42">
        <v>98</v>
      </c>
      <c r="K142" s="64" t="s">
        <v>44</v>
      </c>
      <c r="L142" s="58">
        <v>2.29</v>
      </c>
    </row>
    <row r="143" spans="1:12" ht="33.6" customHeight="1" x14ac:dyDescent="0.25">
      <c r="A143" s="23"/>
      <c r="B143" s="15"/>
      <c r="C143" s="11"/>
      <c r="D143" s="7" t="s">
        <v>24</v>
      </c>
      <c r="E143" s="52" t="s">
        <v>92</v>
      </c>
      <c r="F143" s="42">
        <v>60</v>
      </c>
      <c r="G143" s="42">
        <v>1</v>
      </c>
      <c r="H143" s="42">
        <v>4</v>
      </c>
      <c r="I143" s="42">
        <v>6</v>
      </c>
      <c r="J143" s="42">
        <v>59</v>
      </c>
      <c r="K143" s="64" t="s">
        <v>74</v>
      </c>
      <c r="L143" s="58">
        <v>9.98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63"/>
      <c r="L144" s="58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570.79999999999995</v>
      </c>
      <c r="G146" s="19">
        <f t="shared" ref="G146:J146" si="69">SUM(G139:G145)</f>
        <v>19</v>
      </c>
      <c r="H146" s="19">
        <f t="shared" si="69"/>
        <v>19</v>
      </c>
      <c r="I146" s="19">
        <f t="shared" si="69"/>
        <v>82</v>
      </c>
      <c r="J146" s="19">
        <f t="shared" si="69"/>
        <v>528</v>
      </c>
      <c r="K146" s="25"/>
      <c r="L146" s="19">
        <f t="shared" ref="L146" si="70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126</v>
      </c>
      <c r="F147" s="42">
        <v>60</v>
      </c>
      <c r="G147" s="42">
        <v>1</v>
      </c>
      <c r="H147" s="42">
        <v>3</v>
      </c>
      <c r="I147" s="42">
        <v>5</v>
      </c>
      <c r="J147" s="42">
        <v>51</v>
      </c>
      <c r="K147" s="56" t="s">
        <v>127</v>
      </c>
      <c r="L147" s="42">
        <v>7.25</v>
      </c>
    </row>
    <row r="148" spans="1:12" ht="15" x14ac:dyDescent="0.25">
      <c r="A148" s="23"/>
      <c r="B148" s="15"/>
      <c r="C148" s="11"/>
      <c r="D148" s="7" t="s">
        <v>27</v>
      </c>
      <c r="E148" s="52" t="s">
        <v>128</v>
      </c>
      <c r="F148" s="42">
        <v>200</v>
      </c>
      <c r="G148" s="42">
        <v>1</v>
      </c>
      <c r="H148" s="42">
        <v>2</v>
      </c>
      <c r="I148" s="42">
        <v>7</v>
      </c>
      <c r="J148" s="42">
        <v>75</v>
      </c>
      <c r="K148" s="53" t="s">
        <v>129</v>
      </c>
      <c r="L148" s="42">
        <v>9.41</v>
      </c>
    </row>
    <row r="149" spans="1:12" ht="15" x14ac:dyDescent="0.25">
      <c r="A149" s="23"/>
      <c r="B149" s="15"/>
      <c r="C149" s="11"/>
      <c r="D149" s="7" t="s">
        <v>28</v>
      </c>
      <c r="E149" s="52" t="s">
        <v>130</v>
      </c>
      <c r="F149" s="42">
        <v>220</v>
      </c>
      <c r="G149" s="42">
        <v>20</v>
      </c>
      <c r="H149" s="42">
        <v>22</v>
      </c>
      <c r="I149" s="42">
        <v>42</v>
      </c>
      <c r="J149" s="42">
        <v>558</v>
      </c>
      <c r="K149" s="53" t="s">
        <v>131</v>
      </c>
      <c r="L149" s="42">
        <v>77.02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50"/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150</v>
      </c>
      <c r="F151" s="42">
        <v>200</v>
      </c>
      <c r="G151" s="42">
        <v>0</v>
      </c>
      <c r="H151" s="42">
        <v>0</v>
      </c>
      <c r="I151" s="42">
        <v>17</v>
      </c>
      <c r="J151" s="42">
        <v>29</v>
      </c>
      <c r="K151" s="53" t="s">
        <v>42</v>
      </c>
      <c r="L151" s="42">
        <v>4.0199999999999996</v>
      </c>
    </row>
    <row r="152" spans="1:12" ht="15" x14ac:dyDescent="0.25">
      <c r="A152" s="23"/>
      <c r="B152" s="15"/>
      <c r="C152" s="11"/>
      <c r="D152" s="7" t="s">
        <v>31</v>
      </c>
      <c r="E152" s="52" t="s">
        <v>43</v>
      </c>
      <c r="F152" s="42">
        <v>21.8</v>
      </c>
      <c r="G152" s="42">
        <v>1</v>
      </c>
      <c r="H152" s="42">
        <v>0</v>
      </c>
      <c r="I152" s="42">
        <v>19</v>
      </c>
      <c r="J152" s="42">
        <v>51</v>
      </c>
      <c r="K152" s="53" t="s">
        <v>44</v>
      </c>
      <c r="L152" s="42">
        <v>1.22</v>
      </c>
    </row>
    <row r="153" spans="1:12" ht="15" x14ac:dyDescent="0.25">
      <c r="A153" s="23"/>
      <c r="B153" s="15"/>
      <c r="C153" s="11"/>
      <c r="D153" s="7" t="s">
        <v>32</v>
      </c>
      <c r="E153" s="52" t="s">
        <v>70</v>
      </c>
      <c r="F153" s="42">
        <v>20</v>
      </c>
      <c r="G153" s="42">
        <v>2</v>
      </c>
      <c r="H153" s="42">
        <v>0</v>
      </c>
      <c r="I153" s="42">
        <v>13</v>
      </c>
      <c r="J153" s="42">
        <v>58</v>
      </c>
      <c r="K153" s="53" t="s">
        <v>71</v>
      </c>
      <c r="L153" s="42">
        <v>1.1599999999999999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50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50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721.8</v>
      </c>
      <c r="G156" s="19">
        <f t="shared" ref="G156:J156" si="71">SUM(G147:G155)</f>
        <v>25</v>
      </c>
      <c r="H156" s="19">
        <f t="shared" si="71"/>
        <v>27</v>
      </c>
      <c r="I156" s="19">
        <f t="shared" si="71"/>
        <v>103</v>
      </c>
      <c r="J156" s="19">
        <f t="shared" si="71"/>
        <v>822</v>
      </c>
      <c r="K156" s="25"/>
      <c r="L156" s="19">
        <f t="shared" ref="L156" si="72">SUM(L147:L155)</f>
        <v>100.07999999999998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1292.5999999999999</v>
      </c>
      <c r="G157" s="32">
        <f t="shared" ref="G157" si="73">G146+G156</f>
        <v>44</v>
      </c>
      <c r="H157" s="32">
        <f t="shared" ref="H157" si="74">H146+H156</f>
        <v>46</v>
      </c>
      <c r="I157" s="32">
        <f t="shared" ref="I157" si="75">I146+I156</f>
        <v>185</v>
      </c>
      <c r="J157" s="32">
        <f t="shared" ref="J157:L157" si="76">J146+J156</f>
        <v>1350</v>
      </c>
      <c r="K157" s="32"/>
      <c r="L157" s="32">
        <f t="shared" si="76"/>
        <v>168.59999999999997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149</v>
      </c>
      <c r="F158" s="42">
        <v>235</v>
      </c>
      <c r="G158" s="42">
        <v>12</v>
      </c>
      <c r="H158" s="42">
        <v>15</v>
      </c>
      <c r="I158" s="42">
        <v>49</v>
      </c>
      <c r="J158" s="42">
        <v>362</v>
      </c>
      <c r="K158" s="61" t="s">
        <v>132</v>
      </c>
      <c r="L158" s="42">
        <v>39.99</v>
      </c>
    </row>
    <row r="159" spans="1:12" ht="15" x14ac:dyDescent="0.25">
      <c r="A159" s="23"/>
      <c r="B159" s="15"/>
      <c r="C159" s="11"/>
      <c r="D159" s="6"/>
      <c r="E159" s="52"/>
      <c r="F159" s="42"/>
      <c r="G159" s="42"/>
      <c r="H159" s="42"/>
      <c r="I159" s="42"/>
      <c r="J159" s="42"/>
      <c r="K159" s="64"/>
      <c r="L159" s="58"/>
    </row>
    <row r="160" spans="1:12" ht="15" x14ac:dyDescent="0.25">
      <c r="A160" s="23"/>
      <c r="B160" s="15"/>
      <c r="C160" s="11"/>
      <c r="D160" s="7" t="s">
        <v>22</v>
      </c>
      <c r="E160" s="52" t="s">
        <v>106</v>
      </c>
      <c r="F160" s="42">
        <v>200</v>
      </c>
      <c r="G160" s="42">
        <v>0</v>
      </c>
      <c r="H160" s="42">
        <v>0</v>
      </c>
      <c r="I160" s="42">
        <v>6</v>
      </c>
      <c r="J160" s="42">
        <v>23</v>
      </c>
      <c r="K160" s="64" t="s">
        <v>42</v>
      </c>
      <c r="L160" s="58">
        <v>4.0199999999999996</v>
      </c>
    </row>
    <row r="161" spans="1:12" ht="15" x14ac:dyDescent="0.25">
      <c r="A161" s="23"/>
      <c r="B161" s="15"/>
      <c r="C161" s="11"/>
      <c r="D161" s="7" t="s">
        <v>23</v>
      </c>
      <c r="E161" s="52" t="s">
        <v>43</v>
      </c>
      <c r="F161" s="42">
        <v>26.3</v>
      </c>
      <c r="G161" s="42">
        <v>2</v>
      </c>
      <c r="H161" s="42">
        <v>0</v>
      </c>
      <c r="I161" s="42">
        <v>17</v>
      </c>
      <c r="J161" s="42">
        <v>81</v>
      </c>
      <c r="K161" s="64" t="s">
        <v>44</v>
      </c>
      <c r="L161" s="58">
        <v>1.47</v>
      </c>
    </row>
    <row r="162" spans="1:12" ht="15" x14ac:dyDescent="0.25">
      <c r="A162" s="23"/>
      <c r="B162" s="15"/>
      <c r="C162" s="11"/>
      <c r="D162" s="7" t="s">
        <v>24</v>
      </c>
      <c r="E162" s="52" t="s">
        <v>107</v>
      </c>
      <c r="F162" s="42">
        <v>160</v>
      </c>
      <c r="G162" s="42">
        <v>1</v>
      </c>
      <c r="H162" s="42">
        <v>1</v>
      </c>
      <c r="I162" s="42">
        <v>16</v>
      </c>
      <c r="J162" s="42">
        <v>68</v>
      </c>
      <c r="K162" s="64" t="s">
        <v>50</v>
      </c>
      <c r="L162" s="58">
        <v>23.04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63"/>
      <c r="L163" s="58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3"/>
      <c r="L164" s="58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621.29999999999995</v>
      </c>
      <c r="G165" s="19">
        <f t="shared" ref="G165:J165" si="77">SUM(G158:G164)</f>
        <v>15</v>
      </c>
      <c r="H165" s="19">
        <f t="shared" si="77"/>
        <v>16</v>
      </c>
      <c r="I165" s="19">
        <f t="shared" si="77"/>
        <v>88</v>
      </c>
      <c r="J165" s="19">
        <f t="shared" si="77"/>
        <v>534</v>
      </c>
      <c r="K165" s="63"/>
      <c r="L165" s="59">
        <f t="shared" ref="L165" si="78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133</v>
      </c>
      <c r="F166" s="42">
        <v>60</v>
      </c>
      <c r="G166" s="42">
        <v>1</v>
      </c>
      <c r="H166" s="42">
        <v>4</v>
      </c>
      <c r="I166" s="42">
        <v>7</v>
      </c>
      <c r="J166" s="42">
        <v>74</v>
      </c>
      <c r="K166" s="64" t="s">
        <v>60</v>
      </c>
      <c r="L166" s="58">
        <v>7.57</v>
      </c>
    </row>
    <row r="167" spans="1:12" ht="15" x14ac:dyDescent="0.25">
      <c r="A167" s="23"/>
      <c r="B167" s="15"/>
      <c r="C167" s="11"/>
      <c r="D167" s="7" t="s">
        <v>27</v>
      </c>
      <c r="E167" s="52" t="s">
        <v>93</v>
      </c>
      <c r="F167" s="42">
        <v>200</v>
      </c>
      <c r="G167" s="42">
        <v>2</v>
      </c>
      <c r="H167" s="42">
        <v>4</v>
      </c>
      <c r="I167" s="42">
        <v>15</v>
      </c>
      <c r="J167" s="42">
        <v>125</v>
      </c>
      <c r="K167" s="64" t="s">
        <v>94</v>
      </c>
      <c r="L167" s="58">
        <v>13.83</v>
      </c>
    </row>
    <row r="168" spans="1:12" ht="25.5" x14ac:dyDescent="0.25">
      <c r="A168" s="23"/>
      <c r="B168" s="15"/>
      <c r="C168" s="11"/>
      <c r="D168" s="7" t="s">
        <v>28</v>
      </c>
      <c r="E168" s="52" t="s">
        <v>136</v>
      </c>
      <c r="F168" s="42">
        <v>120</v>
      </c>
      <c r="G168" s="42">
        <v>13</v>
      </c>
      <c r="H168" s="42">
        <v>13</v>
      </c>
      <c r="I168" s="42">
        <v>11</v>
      </c>
      <c r="J168" s="42">
        <v>211</v>
      </c>
      <c r="K168" s="64" t="s">
        <v>137</v>
      </c>
      <c r="L168" s="58">
        <v>52.86</v>
      </c>
    </row>
    <row r="169" spans="1:12" ht="15" x14ac:dyDescent="0.25">
      <c r="A169" s="23"/>
      <c r="B169" s="15"/>
      <c r="C169" s="11"/>
      <c r="D169" s="7" t="s">
        <v>29</v>
      </c>
      <c r="E169" s="52" t="s">
        <v>134</v>
      </c>
      <c r="F169" s="42">
        <v>180</v>
      </c>
      <c r="G169" s="42">
        <v>4</v>
      </c>
      <c r="H169" s="42">
        <v>3</v>
      </c>
      <c r="I169" s="42">
        <v>34</v>
      </c>
      <c r="J169" s="42">
        <v>186</v>
      </c>
      <c r="K169" s="64" t="s">
        <v>135</v>
      </c>
      <c r="L169" s="58">
        <v>16.05</v>
      </c>
    </row>
    <row r="170" spans="1:12" ht="15" x14ac:dyDescent="0.25">
      <c r="A170" s="23"/>
      <c r="B170" s="15"/>
      <c r="C170" s="11"/>
      <c r="D170" s="7" t="s">
        <v>30</v>
      </c>
      <c r="E170" s="52" t="s">
        <v>138</v>
      </c>
      <c r="F170" s="42">
        <v>180</v>
      </c>
      <c r="G170" s="42">
        <v>1</v>
      </c>
      <c r="H170" s="42">
        <v>0</v>
      </c>
      <c r="I170" s="42">
        <v>17</v>
      </c>
      <c r="J170" s="42">
        <v>63</v>
      </c>
      <c r="K170" s="64" t="s">
        <v>139</v>
      </c>
      <c r="L170" s="58">
        <v>5.6</v>
      </c>
    </row>
    <row r="171" spans="1:12" ht="15" x14ac:dyDescent="0.25">
      <c r="A171" s="23"/>
      <c r="B171" s="15"/>
      <c r="C171" s="11"/>
      <c r="D171" s="7" t="s">
        <v>31</v>
      </c>
      <c r="E171" s="52" t="s">
        <v>43</v>
      </c>
      <c r="F171" s="42">
        <v>43.4</v>
      </c>
      <c r="G171" s="42">
        <v>2</v>
      </c>
      <c r="H171" s="42">
        <v>0</v>
      </c>
      <c r="I171" s="42">
        <v>16</v>
      </c>
      <c r="J171" s="42">
        <v>86</v>
      </c>
      <c r="K171" s="64" t="s">
        <v>44</v>
      </c>
      <c r="L171" s="58">
        <v>2.4300000000000002</v>
      </c>
    </row>
    <row r="172" spans="1:12" ht="15" x14ac:dyDescent="0.25">
      <c r="A172" s="23"/>
      <c r="B172" s="15"/>
      <c r="C172" s="11"/>
      <c r="D172" s="7" t="s">
        <v>32</v>
      </c>
      <c r="E172" s="52" t="s">
        <v>70</v>
      </c>
      <c r="F172" s="42">
        <v>30</v>
      </c>
      <c r="G172" s="42">
        <v>3</v>
      </c>
      <c r="H172" s="42">
        <v>0</v>
      </c>
      <c r="I172" s="42">
        <v>17</v>
      </c>
      <c r="J172" s="42">
        <v>77</v>
      </c>
      <c r="K172" s="64" t="s">
        <v>71</v>
      </c>
      <c r="L172" s="58">
        <v>1.74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3"/>
      <c r="L173" s="58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3"/>
      <c r="L174" s="5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813.4</v>
      </c>
      <c r="G175" s="19">
        <f t="shared" ref="G175:J175" si="79">SUM(G166:G174)</f>
        <v>26</v>
      </c>
      <c r="H175" s="19">
        <f t="shared" si="79"/>
        <v>24</v>
      </c>
      <c r="I175" s="19">
        <f t="shared" si="79"/>
        <v>117</v>
      </c>
      <c r="J175" s="19">
        <f t="shared" si="79"/>
        <v>822</v>
      </c>
      <c r="K175" s="25"/>
      <c r="L175" s="19">
        <f t="shared" ref="L175" si="80">SUM(L166:L174)</f>
        <v>100.07999999999998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1434.6999999999998</v>
      </c>
      <c r="G176" s="32">
        <f t="shared" ref="G176" si="81">G165+G175</f>
        <v>41</v>
      </c>
      <c r="H176" s="32">
        <f t="shared" ref="H176" si="82">H165+H175</f>
        <v>40</v>
      </c>
      <c r="I176" s="32">
        <f t="shared" ref="I176" si="83">I165+I175</f>
        <v>205</v>
      </c>
      <c r="J176" s="32">
        <f t="shared" ref="J176:L176" si="84">J165+J175</f>
        <v>1356</v>
      </c>
      <c r="K176" s="32"/>
      <c r="L176" s="32">
        <f t="shared" si="84"/>
        <v>168.6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77</v>
      </c>
      <c r="F177" s="40">
        <v>220</v>
      </c>
      <c r="G177" s="40">
        <v>15</v>
      </c>
      <c r="H177" s="40">
        <v>18</v>
      </c>
      <c r="I177" s="40">
        <v>33</v>
      </c>
      <c r="J177" s="40">
        <v>345</v>
      </c>
      <c r="K177" s="61" t="s">
        <v>78</v>
      </c>
      <c r="L177" s="40">
        <v>48.12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63"/>
      <c r="L178" s="58"/>
    </row>
    <row r="179" spans="1:12" ht="15" x14ac:dyDescent="0.25">
      <c r="A179" s="23"/>
      <c r="B179" s="15"/>
      <c r="C179" s="11"/>
      <c r="D179" s="7" t="s">
        <v>22</v>
      </c>
      <c r="E179" s="52" t="s">
        <v>68</v>
      </c>
      <c r="F179" s="42">
        <v>200</v>
      </c>
      <c r="G179" s="42">
        <v>1</v>
      </c>
      <c r="H179" s="42">
        <v>0</v>
      </c>
      <c r="I179" s="42">
        <v>21</v>
      </c>
      <c r="J179" s="42">
        <v>86</v>
      </c>
      <c r="K179" s="64" t="s">
        <v>69</v>
      </c>
      <c r="L179" s="58">
        <v>11.28</v>
      </c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42">
        <v>31.8</v>
      </c>
      <c r="G180" s="42">
        <v>2</v>
      </c>
      <c r="H180" s="42">
        <v>0</v>
      </c>
      <c r="I180" s="42">
        <v>14</v>
      </c>
      <c r="J180" s="42">
        <v>67</v>
      </c>
      <c r="K180" s="64" t="s">
        <v>44</v>
      </c>
      <c r="L180" s="58">
        <v>1.78</v>
      </c>
    </row>
    <row r="181" spans="1:12" ht="15" x14ac:dyDescent="0.25">
      <c r="A181" s="23"/>
      <c r="B181" s="15"/>
      <c r="C181" s="11"/>
      <c r="D181" s="54" t="s">
        <v>26</v>
      </c>
      <c r="E181" s="52" t="s">
        <v>108</v>
      </c>
      <c r="F181" s="42">
        <v>70</v>
      </c>
      <c r="G181" s="42">
        <v>1</v>
      </c>
      <c r="H181" s="42">
        <v>0</v>
      </c>
      <c r="I181" s="42">
        <v>7</v>
      </c>
      <c r="J181" s="42">
        <v>29</v>
      </c>
      <c r="K181" s="64" t="s">
        <v>140</v>
      </c>
      <c r="L181" s="58">
        <v>7.34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3"/>
      <c r="L182" s="58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3"/>
      <c r="L183" s="58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521.79999999999995</v>
      </c>
      <c r="G184" s="19">
        <f t="shared" ref="G184:J184" si="85">SUM(G177:G183)</f>
        <v>19</v>
      </c>
      <c r="H184" s="19">
        <f t="shared" si="85"/>
        <v>18</v>
      </c>
      <c r="I184" s="19">
        <f t="shared" si="85"/>
        <v>75</v>
      </c>
      <c r="J184" s="19">
        <f t="shared" si="85"/>
        <v>527</v>
      </c>
      <c r="K184" s="63"/>
      <c r="L184" s="59">
        <f t="shared" ref="L184" si="86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141</v>
      </c>
      <c r="F185" s="42">
        <v>60</v>
      </c>
      <c r="G185" s="42">
        <v>1</v>
      </c>
      <c r="H185" s="42">
        <v>3</v>
      </c>
      <c r="I185" s="42">
        <v>3</v>
      </c>
      <c r="J185" s="42">
        <v>39</v>
      </c>
      <c r="K185" s="64" t="s">
        <v>142</v>
      </c>
      <c r="L185" s="58">
        <v>14.34</v>
      </c>
    </row>
    <row r="186" spans="1:12" ht="15" x14ac:dyDescent="0.25">
      <c r="A186" s="23"/>
      <c r="B186" s="15"/>
      <c r="C186" s="11"/>
      <c r="D186" s="7" t="s">
        <v>27</v>
      </c>
      <c r="E186" s="52" t="s">
        <v>144</v>
      </c>
      <c r="F186" s="42">
        <v>200</v>
      </c>
      <c r="G186" s="42">
        <v>4</v>
      </c>
      <c r="H186" s="42">
        <v>4</v>
      </c>
      <c r="I186" s="42">
        <v>13</v>
      </c>
      <c r="J186" s="42">
        <v>120</v>
      </c>
      <c r="K186" s="64" t="s">
        <v>143</v>
      </c>
      <c r="L186" s="58">
        <v>13.27</v>
      </c>
    </row>
    <row r="187" spans="1:12" ht="15" x14ac:dyDescent="0.25">
      <c r="A187" s="23"/>
      <c r="B187" s="15"/>
      <c r="C187" s="11"/>
      <c r="D187" s="7" t="s">
        <v>28</v>
      </c>
      <c r="E187" s="52" t="s">
        <v>147</v>
      </c>
      <c r="F187" s="42">
        <v>90</v>
      </c>
      <c r="G187" s="42">
        <v>10</v>
      </c>
      <c r="H187" s="42">
        <v>13</v>
      </c>
      <c r="I187" s="42">
        <v>3</v>
      </c>
      <c r="J187" s="42">
        <v>205</v>
      </c>
      <c r="K187" s="64" t="s">
        <v>148</v>
      </c>
      <c r="L187" s="58">
        <v>39.39</v>
      </c>
    </row>
    <row r="188" spans="1:12" ht="15" x14ac:dyDescent="0.25">
      <c r="A188" s="23"/>
      <c r="B188" s="15"/>
      <c r="C188" s="11"/>
      <c r="D188" s="7" t="s">
        <v>29</v>
      </c>
      <c r="E188" s="52" t="s">
        <v>145</v>
      </c>
      <c r="F188" s="42">
        <v>160</v>
      </c>
      <c r="G188" s="42">
        <v>3</v>
      </c>
      <c r="H188" s="42">
        <v>4</v>
      </c>
      <c r="I188" s="42">
        <v>21</v>
      </c>
      <c r="J188" s="42">
        <v>180</v>
      </c>
      <c r="K188" s="64" t="s">
        <v>146</v>
      </c>
      <c r="L188" s="58">
        <v>18.64</v>
      </c>
    </row>
    <row r="189" spans="1:12" ht="15" x14ac:dyDescent="0.25">
      <c r="A189" s="23"/>
      <c r="B189" s="15"/>
      <c r="C189" s="11"/>
      <c r="D189" s="7" t="s">
        <v>30</v>
      </c>
      <c r="E189" s="52" t="s">
        <v>68</v>
      </c>
      <c r="F189" s="42">
        <v>200</v>
      </c>
      <c r="G189" s="42">
        <v>1</v>
      </c>
      <c r="H189" s="42">
        <v>0</v>
      </c>
      <c r="I189" s="42">
        <v>21</v>
      </c>
      <c r="J189" s="42">
        <v>86</v>
      </c>
      <c r="K189" s="64" t="s">
        <v>69</v>
      </c>
      <c r="L189" s="58">
        <v>11.28</v>
      </c>
    </row>
    <row r="190" spans="1:12" ht="15" x14ac:dyDescent="0.25">
      <c r="A190" s="23"/>
      <c r="B190" s="15"/>
      <c r="C190" s="11"/>
      <c r="D190" s="7" t="s">
        <v>31</v>
      </c>
      <c r="E190" s="52" t="s">
        <v>43</v>
      </c>
      <c r="F190" s="42">
        <v>30</v>
      </c>
      <c r="G190" s="42">
        <v>3</v>
      </c>
      <c r="H190" s="42">
        <v>0</v>
      </c>
      <c r="I190" s="42">
        <v>23</v>
      </c>
      <c r="J190" s="42">
        <v>99</v>
      </c>
      <c r="K190" s="64" t="s">
        <v>44</v>
      </c>
      <c r="L190" s="58">
        <v>1.68</v>
      </c>
    </row>
    <row r="191" spans="1:12" ht="15" x14ac:dyDescent="0.25">
      <c r="A191" s="23"/>
      <c r="B191" s="15"/>
      <c r="C191" s="11"/>
      <c r="D191" s="7" t="s">
        <v>32</v>
      </c>
      <c r="E191" s="52" t="s">
        <v>70</v>
      </c>
      <c r="F191" s="42">
        <v>25.5</v>
      </c>
      <c r="G191" s="42">
        <v>3</v>
      </c>
      <c r="H191" s="42">
        <v>0</v>
      </c>
      <c r="I191" s="42">
        <v>17</v>
      </c>
      <c r="J191" s="42">
        <v>77</v>
      </c>
      <c r="K191" s="64" t="s">
        <v>71</v>
      </c>
      <c r="L191" s="58">
        <v>1.48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63"/>
      <c r="L192" s="58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3"/>
      <c r="L193" s="58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765.5</v>
      </c>
      <c r="G194" s="19">
        <f t="shared" ref="G194:J194" si="87">SUM(G185:G193)</f>
        <v>25</v>
      </c>
      <c r="H194" s="19">
        <f t="shared" si="87"/>
        <v>24</v>
      </c>
      <c r="I194" s="19">
        <f t="shared" si="87"/>
        <v>101</v>
      </c>
      <c r="J194" s="19">
        <f t="shared" si="87"/>
        <v>806</v>
      </c>
      <c r="K194" s="19"/>
      <c r="L194" s="59">
        <f t="shared" ref="L194" si="88">SUM(L185:L193)</f>
        <v>100.08000000000001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1287.3</v>
      </c>
      <c r="G195" s="32">
        <f t="shared" ref="G195" si="89">G184+G194</f>
        <v>44</v>
      </c>
      <c r="H195" s="32">
        <f t="shared" ref="H195" si="90">H184+H194</f>
        <v>42</v>
      </c>
      <c r="I195" s="32">
        <f t="shared" ref="I195" si="91">I184+I194</f>
        <v>176</v>
      </c>
      <c r="J195" s="32">
        <f t="shared" ref="J195:L195" si="92">J184+J194</f>
        <v>1333</v>
      </c>
      <c r="K195" s="65"/>
      <c r="L195" s="60">
        <f t="shared" si="92"/>
        <v>168.60000000000002</v>
      </c>
    </row>
    <row r="196" spans="1:12" ht="13.5" thickBot="1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1356.55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44.4</v>
      </c>
      <c r="H196" s="34">
        <f t="shared" si="93"/>
        <v>42.9</v>
      </c>
      <c r="I196" s="34">
        <f t="shared" si="93"/>
        <v>188.5</v>
      </c>
      <c r="J196" s="34">
        <f t="shared" si="93"/>
        <v>1340.1</v>
      </c>
      <c r="K196" s="62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168.59999999999997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2023-10-12T05:13:44Z</cp:lastPrinted>
  <dcterms:created xsi:type="dcterms:W3CDTF">2022-05-16T14:23:56Z</dcterms:created>
  <dcterms:modified xsi:type="dcterms:W3CDTF">2023-10-24T09:22:04Z</dcterms:modified>
</cp:coreProperties>
</file>